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3.jpeg" ContentType="image/jpeg"/>
  <Override PartName="/xl/media/image54.png" ContentType="image/png"/>
  <Override PartName="/xl/media/image56.png" ContentType="image/png"/>
  <Override PartName="/xl/media/image55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Indice" sheetId="1" state="visible" r:id="rId2"/>
    <sheet name="Sintesi" sheetId="2" state="visible" r:id="rId3"/>
    <sheet name="Spese" sheetId="3" state="visible" r:id="rId4"/>
    <sheet name="Risorse gestioni associate" sheetId="4" state="visible" r:id="rId5"/>
    <sheet name="Le Funzioni" sheetId="5" state="visible" r:id="rId6"/>
    <sheet name="Andamento " sheetId="6" state="visible" r:id="rId7"/>
    <sheet name="Completezza" sheetId="7" state="visible" r:id="rId8"/>
  </sheets>
  <definedNames>
    <definedName function="false" hidden="false" name="Dati_di_sintesi" vbProcedure="false">Sintesi!$C$3</definedName>
    <definedName function="false" hidden="false" name="Le_funzioni_associate_in_cifre" vbProcedure="false">'Le Funzioni'!$B$2</definedName>
    <definedName function="false" hidden="false" name="Le_Risorse_per_le_gestioni_associate" vbProcedure="false">'Risorse gestioni associate'!$B$3</definedName>
    <definedName function="false" hidden="false" name="Le_Spese_dell’Unione" vbProcedure="false">Spese!$B$2</definedName>
    <definedName function="false" hidden="false" name="←" vbProcedure="false">Indice!$A$2</definedName>
    <definedName function="false" hidden="false" localSheetId="1" name="_ftn1" vbProcedure="false">Sintesi!$C$11</definedName>
    <definedName function="false" hidden="false" localSheetId="1" name="_ftnref1" vbProcedure="false">Sintesi!$C$6</definedName>
    <definedName function="false" hidden="false" localSheetId="2" name="_ftn2" vbProcedure="false">Spese!$B$14</definedName>
    <definedName function="false" hidden="false" localSheetId="2" name="_ftnref2" vbProcedure="false">Spese!$C$6</definedName>
    <definedName function="false" hidden="false" localSheetId="2" name="_ftnref3" vbProcedure="false">Spese!$C$7</definedName>
    <definedName function="false" hidden="false" localSheetId="2" name="_ftnref4" vbProcedure="false">Spese!$C$9</definedName>
    <definedName function="false" hidden="false" localSheetId="2" name="_ftnref5" vbProcedure="false">Spese!$C$8</definedName>
    <definedName function="false" hidden="false" localSheetId="2" name="_ftnref6" vbProcedure="false">Spese!$C$10</definedName>
    <definedName function="false" hidden="false" localSheetId="4" name="_ftn3" vbProcedure="false">'Le Funzioni'!$K$10</definedName>
    <definedName function="false" hidden="false" localSheetId="4" name="_ftn4" vbProcedure="false">'Le Funzioni'!$K$11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<sst xmlns="http://schemas.openxmlformats.org/spreadsheetml/2006/main" count="274" uniqueCount="151">
  <si>
    <t xml:space="preserve">Carta d'Identità </t>
  </si>
  <si>
    <t xml:space="preserve">Unione Comuni Terre Pianura</t>
  </si>
  <si>
    <t xml:space="preserve">Dati di Sintesi</t>
  </si>
  <si>
    <t xml:space="preserve">Le Spese dell’Unione</t>
  </si>
  <si>
    <t xml:space="preserve">Le Risorse per le gestioni associate</t>
  </si>
  <si>
    <t xml:space="preserve">Le funzioni associate in cifre</t>
  </si>
  <si>
    <t xml:space="preserve">L’andamento delle funzioni associate</t>
  </si>
  <si>
    <t xml:space="preserve">Completezza</t>
  </si>
  <si>
    <t xml:space="preserve">Codice:</t>
  </si>
  <si>
    <t xml:space="preserve">← Indice</t>
  </si>
  <si>
    <t xml:space="preserve">Dati di sintesi</t>
  </si>
  <si>
    <t xml:space="preserve">Abitanti (N):</t>
  </si>
  <si>
    <t xml:space="preserve">Superficie (Km2): </t>
  </si>
  <si>
    <t xml:space="preserve">Funzioni delegate dai Comuni (N)[1]:</t>
  </si>
  <si>
    <t xml:space="preserve">Quali</t>
  </si>
  <si>
    <t xml:space="preserve">Protezione Civile; Polizia Municipale e Polizia Amministrativa Locale; Personale e OIV; Servizio Informatico Associato; Funzioni relative alle entrate tributarie e alcune entrate patrimoniali; Gestione unificata ufficio appalti, contratti, fornitura beni e servizi, acquisti; Suap; Trasparenza, prevenzione della corruzione, controlli interni.</t>
  </si>
  <si>
    <t xml:space="preserve">Coincidenza con l’ambito territoriale ottimale</t>
  </si>
  <si>
    <t xml:space="preserve">No</t>
  </si>
  <si>
    <t xml:space="preserve">Nome</t>
  </si>
  <si>
    <t xml:space="preserve">Terre di Pianura</t>
  </si>
  <si>
    <t xml:space="preserve">Coincidenza con il distretto sociosanitario</t>
  </si>
  <si>
    <t xml:space="preserve">Pianura Est</t>
  </si>
  <si>
    <t xml:space="preserve">[1] Inserire quelle delegate dal Piano di Riordino Territoriale e altre</t>
  </si>
  <si>
    <r>
      <rPr>
        <b val="true"/>
        <sz val="11"/>
        <color rgb="FFFFFFFF"/>
        <rFont val="Microsoft YaHei"/>
        <family val="2"/>
        <charset val="1"/>
      </rPr>
      <t xml:space="preserve">Personale dell’Unione (N)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[1]</t>
    </r>
  </si>
  <si>
    <t xml:space="preserve">1a</t>
  </si>
  <si>
    <r>
      <rPr>
        <b val="true"/>
        <sz val="10"/>
        <color rgb="FFFFFFFF"/>
        <rFont val="Microsoft YaHei"/>
        <family val="2"/>
        <charset val="1"/>
      </rPr>
      <t xml:space="preserve">Personale comandato in Entrata (N)</t>
    </r>
    <r>
      <rPr>
        <b val="true"/>
        <vertAlign val="superscript"/>
        <sz val="10"/>
        <color rgb="FFFFFFFF"/>
        <rFont val="Microsoft YaHei"/>
        <family val="2"/>
        <charset val="1"/>
      </rPr>
      <t xml:space="preserve">[2]</t>
    </r>
  </si>
  <si>
    <t xml:space="preserve">1b</t>
  </si>
  <si>
    <r>
      <rPr>
        <b val="true"/>
        <sz val="10"/>
        <color rgb="FFFFFFFF"/>
        <rFont val="Microsoft YaHei"/>
        <family val="2"/>
        <charset val="1"/>
      </rPr>
      <t xml:space="preserve">Personale comandato in Uscita (N)</t>
    </r>
    <r>
      <rPr>
        <b val="true"/>
        <vertAlign val="superscript"/>
        <sz val="10"/>
        <color rgb="FFFFFFFF"/>
        <rFont val="Microsoft YaHei"/>
        <family val="2"/>
        <charset val="1"/>
      </rPr>
      <t xml:space="preserve">[2bis]</t>
    </r>
  </si>
  <si>
    <r>
      <rPr>
        <b val="true"/>
        <sz val="11"/>
        <color rgb="FFFFFFFF"/>
        <rFont val="Microsoft YaHei"/>
        <family val="2"/>
        <charset val="1"/>
      </rPr>
      <t xml:space="preserve">Personale dell’Unione/ Personale dei Comuni- (%)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[3]</t>
    </r>
  </si>
  <si>
    <r>
      <rPr>
        <b val="true"/>
        <sz val="11"/>
        <color rgb="FFFFFFFF"/>
        <rFont val="Microsoft YaHei"/>
        <family val="2"/>
        <charset val="1"/>
      </rPr>
      <t xml:space="preserve">Spese correnti-impegni (in €)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[4]</t>
    </r>
    <r>
      <rPr>
        <b val="true"/>
        <sz val="11"/>
        <color rgb="FFFFFFFF"/>
        <rFont val="Microsoft YaHei"/>
        <family val="2"/>
        <charset val="1"/>
      </rPr>
      <t xml:space="preserve">:</t>
    </r>
  </si>
  <si>
    <r>
      <rPr>
        <b val="true"/>
        <sz val="11"/>
        <color rgb="FFFFFFFF"/>
        <rFont val="Microsoft YaHei"/>
        <family val="2"/>
        <charset val="1"/>
      </rPr>
      <t xml:space="preserve">Spesa in c/capitale - impegni (in€)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[5]</t>
    </r>
    <r>
      <rPr>
        <b val="true"/>
        <sz val="11"/>
        <color rgb="FFFFFFFF"/>
        <rFont val="Microsoft YaHei"/>
        <family val="2"/>
        <charset val="1"/>
      </rPr>
      <t xml:space="preserve">:</t>
    </r>
  </si>
  <si>
    <r>
      <rPr>
        <b val="true"/>
        <sz val="11"/>
        <color rgb="FFFFFFFF"/>
        <rFont val="Microsoft YaHei"/>
        <family val="2"/>
        <charset val="1"/>
      </rPr>
      <t xml:space="preserve">Spese correnti per abitante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[6]</t>
    </r>
  </si>
  <si>
    <r>
      <rPr>
        <b val="true"/>
        <sz val="11"/>
        <color rgb="FFFFFFFF"/>
        <rFont val="Microsoft YaHei"/>
        <family val="2"/>
        <charset val="1"/>
      </rPr>
      <t xml:space="preserve">Spesa per investimenti per abitante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[7]</t>
    </r>
  </si>
  <si>
    <r>
      <rPr>
        <vertAlign val="superscript"/>
        <sz val="10"/>
        <color rgb="FF000000"/>
        <rFont val="Calibri"/>
        <family val="2"/>
        <charset val="1"/>
      </rPr>
      <t xml:space="preserve">[1]</t>
    </r>
    <r>
      <rPr>
        <sz val="10"/>
        <color rgb="FF000000"/>
        <rFont val="Calibri"/>
        <family val="2"/>
        <charset val="1"/>
      </rPr>
      <t xml:space="preserve"> Da Conto Annuale 2017: Quadro: Totale  T1, T2</t>
    </r>
  </si>
  <si>
    <r>
      <rPr>
        <vertAlign val="superscript"/>
        <sz val="10"/>
        <color rgb="FF000000"/>
        <rFont val="Calibri"/>
        <family val="2"/>
        <charset val="1"/>
      </rPr>
      <t xml:space="preserve">[2] </t>
    </r>
    <r>
      <rPr>
        <sz val="10"/>
        <color rgb="FF000000"/>
        <rFont val="Calibri"/>
        <family val="2"/>
        <charset val="1"/>
      </rPr>
      <t xml:space="preserve">Da Conto Annuale 2017: Totale Quadro 3 - Personale esterno</t>
    </r>
  </si>
  <si>
    <r>
      <rPr>
        <vertAlign val="superscript"/>
        <sz val="10"/>
        <color rgb="FF000000"/>
        <rFont val="Calibri"/>
        <family val="2"/>
        <charset val="1"/>
      </rPr>
      <t xml:space="preserve">[2bis] </t>
    </r>
    <r>
      <rPr>
        <sz val="10"/>
        <color rgb="FF000000"/>
        <rFont val="Calibri"/>
        <family val="2"/>
        <charset val="1"/>
      </rPr>
      <t xml:space="preserve">Da Conto Annuale 2017: Totale Quadro 3 - Personale dell'Amministrazione</t>
    </r>
  </si>
  <si>
    <r>
      <rPr>
        <vertAlign val="superscript"/>
        <sz val="10"/>
        <color rgb="FF000000"/>
        <rFont val="Calibri"/>
        <family val="2"/>
        <charset val="1"/>
      </rPr>
      <t xml:space="preserve">[3] </t>
    </r>
    <r>
      <rPr>
        <sz val="10"/>
        <color rgb="FF000000"/>
        <rFont val="Calibri"/>
        <family val="2"/>
        <charset val="1"/>
      </rPr>
      <t xml:space="preserve">Calcolare il rapporto tra: Unità di personale nell’Unione/Somma delle Unità di Personale nei Comuni- in %</t>
    </r>
  </si>
  <si>
    <r>
      <rPr>
        <vertAlign val="superscript"/>
        <sz val="10"/>
        <color rgb="FF000000"/>
        <rFont val="Calibri"/>
        <family val="2"/>
        <charset val="1"/>
      </rPr>
      <t xml:space="preserve">[4]</t>
    </r>
    <r>
      <rPr>
        <sz val="10"/>
        <color rgb="FF000000"/>
        <rFont val="Calibri"/>
        <family val="2"/>
        <charset val="1"/>
      </rPr>
      <t xml:space="preserve"> Il dato è reperibile dal portale Finanza del territorio selezionando &gt;Bilanci delle Unioni di Comuni&gt; Spese &gt;inserendo “2017” nella casella dell’anno di interesse</t>
    </r>
  </si>
  <si>
    <r>
      <rPr>
        <vertAlign val="superscript"/>
        <sz val="11"/>
        <color rgb="FF000000"/>
        <rFont val="Calibri"/>
        <family val="2"/>
        <charset val="1"/>
      </rPr>
      <t xml:space="preserve">[5]</t>
    </r>
    <r>
      <rPr>
        <sz val="11"/>
        <color rgb="FF000000"/>
        <rFont val="Calibri"/>
        <family val="2"/>
        <charset val="1"/>
      </rPr>
      <t xml:space="preserve"> Fonte del</t>
    </r>
    <r>
      <rPr>
        <sz val="10"/>
        <color rgb="FF000000"/>
        <rFont val="Calibri"/>
        <family val="2"/>
        <charset val="1"/>
      </rPr>
      <t xml:space="preserve"> dato è il portale Finanza del territorio selezionando &gt;Bilanci delle Unioni di Comuni&gt; Spese &gt;inserendo “2017”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</si>
  <si>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 xml:space="preserve">[6]</t>
    </r>
    <r>
      <rPr>
        <sz val="10"/>
        <color rgb="FF000000"/>
        <rFont val="Calibri"/>
        <family val="2"/>
        <charset val="1"/>
      </rPr>
      <t xml:space="preserve"> Fonte del dato è il portale Finanza del territorio selezionando &gt;Indicatori di spesa (impegni)&gt;inserendo “2017”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</si>
  <si>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 xml:space="preserve">[7]</t>
    </r>
    <r>
      <rPr>
        <sz val="10"/>
        <color rgb="FF000000"/>
        <rFont val="Calibri"/>
        <family val="2"/>
        <charset val="1"/>
      </rPr>
      <t xml:space="preserve"> Fonte del dato è il portale Finanza del territorio selezionando &gt;Indicatori di spesa (impegni)&gt;inserendo “2017” nella casella dell’anno di interesse</t>
    </r>
  </si>
  <si>
    <t xml:space="preserve"> N.B: I campi con lo sfondo colorato  sono pre-compilati per ogni Unione dal Servizio Riordino, sviluppo istituzionale e territoriale</t>
  </si>
  <si>
    <r>
      <rPr>
        <b val="true"/>
        <sz val="11"/>
        <color rgb="FF000000"/>
        <rFont val="Microsoft YaHei"/>
        <family val="2"/>
        <charset val="1"/>
      </rPr>
      <t xml:space="preserve">2016 </t>
    </r>
    <r>
      <rPr>
        <vertAlign val="superscript"/>
        <sz val="11"/>
        <color rgb="FF000000"/>
        <rFont val="Microsoft YaHei"/>
        <family val="2"/>
        <charset val="1"/>
      </rPr>
      <t xml:space="preserve">[3]</t>
    </r>
  </si>
  <si>
    <r>
      <rPr>
        <b val="true"/>
        <sz val="11"/>
        <color rgb="FF000000"/>
        <rFont val="Microsoft YaHei"/>
        <family val="2"/>
        <charset val="1"/>
      </rPr>
      <t xml:space="preserve">2017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[3]</t>
    </r>
  </si>
  <si>
    <r>
      <rPr>
        <b val="true"/>
        <sz val="11"/>
        <color rgb="FF000000"/>
        <rFont val="Microsoft YaHei"/>
        <family val="2"/>
        <charset val="1"/>
      </rPr>
      <t xml:space="preserve">2018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[1]</t>
    </r>
  </si>
  <si>
    <t xml:space="preserve">Trasferimenti Comunali</t>
  </si>
  <si>
    <t xml:space="preserve">Contributi regionali e Statali regionalizzati (da Programma di Riordino Territoriale)</t>
  </si>
  <si>
    <t xml:space="preserve">Altri Trasferimenti per la gestione delle funzioni associate</t>
  </si>
  <si>
    <r>
      <rPr>
        <b val="true"/>
        <sz val="11"/>
        <color rgb="FFFFFFFF"/>
        <rFont val="Microsoft YaHei"/>
        <family val="2"/>
        <charset val="1"/>
      </rPr>
      <t xml:space="preserve">Entrate da attività e servizi derivati dalle gestioni associate (esclusi trasferimenti e contributi)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[2]</t>
    </r>
  </si>
  <si>
    <r>
      <rPr>
        <vertAlign val="superscript"/>
        <sz val="11"/>
        <color rgb="FF000000"/>
        <rFont val="Calibri"/>
        <family val="2"/>
        <charset val="1"/>
      </rPr>
      <t xml:space="preserve">[1]</t>
    </r>
    <r>
      <rPr>
        <sz val="11"/>
        <color rgb="FF000000"/>
        <rFont val="Calibri"/>
        <family val="2"/>
        <charset val="1"/>
      </rPr>
      <t xml:space="preserve"> Si fa riferimento all'ultima variazione di bilancio 2018 - Segnalare la data</t>
    </r>
  </si>
  <si>
    <r>
      <rPr>
        <vertAlign val="superscript"/>
        <sz val="11"/>
        <color rgb="FF000000"/>
        <rFont val="Calibri"/>
        <family val="2"/>
        <charset val="1"/>
      </rPr>
      <t xml:space="preserve">[2] </t>
    </r>
    <r>
      <rPr>
        <sz val="11"/>
        <color rgb="FF000000"/>
        <rFont val="Calibri"/>
        <family val="2"/>
        <charset val="1"/>
      </rPr>
      <t xml:space="preserve">Si fa riferimento alle entrate accertate all'ultima variazione di bilancio 2018</t>
    </r>
  </si>
  <si>
    <r>
      <rPr>
        <vertAlign val="superscript"/>
        <sz val="11"/>
        <color rgb="FF000000"/>
        <rFont val="Calibri"/>
        <family val="2"/>
        <charset val="1"/>
      </rPr>
      <t xml:space="preserve">[3]</t>
    </r>
    <r>
      <rPr>
        <sz val="11"/>
        <color rgb="FF000000"/>
        <rFont val="Calibri"/>
        <family val="2"/>
        <charset val="1"/>
      </rPr>
      <t xml:space="preserve"> Si fa riferimento a dati del Bilancio Consuntivo dell'anno indicato</t>
    </r>
  </si>
  <si>
    <t xml:space="preserve">2016 – Trasferimenti comunali: l’importo comprende € 62.628,30 di trasferimenti in c/capitale da Comuni</t>
  </si>
  <si>
    <t xml:space="preserve">2016 – Altri Trasferimenti per la gestione delle funzioni associate: l’importo comprende il contributo statale per funzioni associate € 34.340,68 per contributi in c/capitale dalla Regione per Protezione Civile</t>
  </si>
  <si>
    <t xml:space="preserve">2016 – Entrate da attività e servizi derivati dalle gestioni associate: l’importo compre</t>
  </si>
  <si>
    <t xml:space="preserve">2017 – Trasferimenti comunali: l’importo comprende € 76.000,00 di trasferimenti in c/capitale da Comuni</t>
  </si>
  <si>
    <t xml:space="preserve">2017 – Altri Trasferimenti per la gestione delle funzioni associate: l’importo è riferito al contributo statale per funzioni associate e al contributo regionale per Progetto Giovani</t>
  </si>
  <si>
    <t xml:space="preserve">2018 – Trasferimenti comunali: l’importo comprende € 42.720,00 di rimborso elettorale e € 40.043,00 di trasferimenti in c/capitale da Comuni</t>
  </si>
  <si>
    <t xml:space="preserve">2018 – Altri Trasferimenti per la gestione delle funzioni associate: l’importo è riferito al contributo statale per funzioni associate e al contributo ISTAT per censimento permanente</t>
  </si>
  <si>
    <t xml:space="preserve">NOTE</t>
  </si>
  <si>
    <t xml:space="preserve">2016 E 2017 DATI CONSUNTIVI</t>
  </si>
  <si>
    <t xml:space="preserve">2018 STANZIAMENTI ASSESTATI AL 30/11/2018</t>
  </si>
  <si>
    <t xml:space="preserve">LEGENDA:</t>
  </si>
  <si>
    <r>
      <rPr>
        <b val="true"/>
        <sz val="9"/>
        <color rgb="FF000000"/>
        <rFont val="Microsoft YaHei"/>
        <family val="2"/>
        <charset val="1"/>
      </rPr>
      <t xml:space="preserve">Funzione svolta in Unione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[1]</t>
    </r>
  </si>
  <si>
    <t xml:space="preserve">Comuni che hanno delegato la funzione -N</t>
  </si>
  <si>
    <r>
      <rPr>
        <b val="true"/>
        <sz val="9"/>
        <color rgb="FF000000"/>
        <rFont val="Microsoft YaHei"/>
        <family val="2"/>
        <charset val="1"/>
      </rPr>
      <t xml:space="preserve">Tipologia di Personale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[2]</t>
    </r>
  </si>
  <si>
    <t xml:space="preserve">Personale Proprio o Trasferito impiegato (N) -2018 </t>
  </si>
  <si>
    <t xml:space="preserve">Personale Comandato o Altro impiegato (N)- 2018 </t>
  </si>
  <si>
    <r>
      <rPr>
        <b val="true"/>
        <sz val="9"/>
        <color rgb="FF000000"/>
        <rFont val="Microsoft YaHei"/>
        <family val="2"/>
        <charset val="1"/>
      </rPr>
      <t xml:space="preserve">Spesa corrente per funzione (€)- 2018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[3]</t>
    </r>
    <r>
      <rPr>
        <b val="true"/>
        <vertAlign val="superscript"/>
        <sz val="10"/>
        <color rgb="FF000000"/>
        <rFont val="Microsoft YaHei"/>
        <family val="2"/>
        <charset val="1"/>
      </rPr>
      <t xml:space="preserve"> 
(al 30/11/2018)</t>
    </r>
  </si>
  <si>
    <r>
      <rPr>
        <b val="true"/>
        <sz val="9"/>
        <color rgb="FF000000"/>
        <rFont val="Microsoft YaHei"/>
        <family val="2"/>
        <charset val="1"/>
      </rPr>
      <t xml:space="preserve">Link alla Convenzione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[4]</t>
    </r>
  </si>
  <si>
    <t xml:space="preserve">[1] Inserire Sì o No</t>
  </si>
  <si>
    <t xml:space="preserve">ICT-Agenda Digitale</t>
  </si>
  <si>
    <t xml:space="preserve">SI</t>
  </si>
  <si>
    <t xml:space="preserve">B</t>
  </si>
  <si>
    <t xml:space="preserve">/</t>
  </si>
  <si>
    <t xml:space="preserve">http://www.terredipianura.it/Unione/Convenzioni
</t>
  </si>
  <si>
    <t xml:space="preserve">[2] Fa riferimento al tipo di personale presente in Unione e vuole indicare la stabilità nel tempo del personale che opera nelle singole funzioni. Va inserito:</t>
  </si>
  <si>
    <t xml:space="preserve">Gestione del personale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</si>
  <si>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A</t>
    </r>
    <r>
      <rPr>
        <sz val="9"/>
        <color rgb="FF000000"/>
        <rFont val="Microsoft YaHei"/>
        <family val="2"/>
        <charset val="1"/>
      </rPr>
      <t xml:space="preserve"> se il personale è prevalentemente proprio</t>
    </r>
  </si>
  <si>
    <t xml:space="preserve">Gestione dei tributi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</si>
  <si>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B</t>
    </r>
    <r>
      <rPr>
        <sz val="9"/>
        <color rgb="FF000000"/>
        <rFont val="Microsoft YaHei"/>
        <family val="2"/>
        <charset val="1"/>
      </rPr>
      <t xml:space="preserve"> se il personale è prevalentemente comunale trasferito</t>
    </r>
  </si>
  <si>
    <t xml:space="preserve">Polizia municipale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</si>
  <si>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C</t>
    </r>
    <r>
      <rPr>
        <sz val="9"/>
        <color rgb="FF000000"/>
        <rFont val="Microsoft YaHei"/>
        <family val="2"/>
        <charset val="1"/>
      </rPr>
      <t xml:space="preserve"> se il personale è prevalentemente comunale comandato</t>
    </r>
  </si>
  <si>
    <t xml:space="preserve">Protezione civile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</si>
  <si>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D</t>
    </r>
    <r>
      <rPr>
        <sz val="9"/>
        <color rgb="FF000000"/>
        <rFont val="Microsoft YaHei"/>
        <family val="2"/>
        <charset val="1"/>
      </rPr>
      <t xml:space="preserve"> Altro</t>
    </r>
  </si>
  <si>
    <t xml:space="preserve">Servizi sociali</t>
  </si>
  <si>
    <t xml:space="preserve">NO</t>
  </si>
  <si>
    <r>
      <rPr>
        <vertAlign val="superscript"/>
        <sz val="14"/>
        <color rgb="FF000000"/>
        <rFont val="Calibri"/>
        <family val="2"/>
        <charset val="1"/>
      </rPr>
      <t xml:space="preserve">[3] Valore aggiornato all'ultima variazione di bilancio 2018</t>
    </r>
    <r>
      <rPr>
        <b val="true"/>
        <vertAlign val="superscript"/>
        <sz val="14"/>
        <color rgb="FF000000"/>
        <rFont val="Calibri"/>
        <family val="2"/>
        <charset val="1"/>
      </rPr>
      <t xml:space="preserve"> al 30/11/2018</t>
    </r>
  </si>
  <si>
    <t xml:space="preserve">Pianificazione Urbanistica</t>
  </si>
  <si>
    <t xml:space="preserve">[4] Inserire estremi della Convenzione e link che ne consente l’accesso</t>
  </si>
  <si>
    <t xml:space="preserve">Suap-Sue-Sismica</t>
  </si>
  <si>
    <t xml:space="preserve">SUAP</t>
  </si>
  <si>
    <t xml:space="preserve">[4] Con riferimento alla funzione Servizi Sociali</t>
  </si>
  <si>
    <t xml:space="preserve">LLPP-Ambiente -Energia</t>
  </si>
  <si>
    <t xml:space="preserve">[5] Specificare quali funzioni si hanno se la funzione non è completa </t>
  </si>
  <si>
    <t xml:space="preserve">Funzioni di istruzione pubblica</t>
  </si>
  <si>
    <r>
      <rPr>
        <b val="true"/>
        <sz val="11"/>
        <color rgb="FF000000"/>
        <rFont val="Microsoft YaHei"/>
        <family val="2"/>
        <charset val="1"/>
      </rPr>
      <t xml:space="preserve">Centrale unica di committenza</t>
    </r>
    <r>
      <rPr>
        <sz val="11"/>
        <color rgb="FF000000"/>
        <rFont val="Microsoft YaHei"/>
        <family val="2"/>
        <charset val="1"/>
      </rPr>
      <t xml:space="preserve"> </t>
    </r>
  </si>
  <si>
    <r>
      <rPr>
        <b val="true"/>
        <sz val="11"/>
        <color rgb="FF000000"/>
        <rFont val="Microsoft YaHei"/>
        <family val="2"/>
        <charset val="1"/>
      </rPr>
      <t xml:space="preserve">Servizi finanziari</t>
    </r>
    <r>
      <rPr>
        <b val="true"/>
        <sz val="10"/>
        <color rgb="FF000000"/>
        <rFont val="Microsoft YaHei"/>
        <family val="2"/>
        <charset val="1"/>
      </rPr>
      <t xml:space="preserve"> </t>
    </r>
  </si>
  <si>
    <t xml:space="preserve">Controllo di gestione</t>
  </si>
  <si>
    <t xml:space="preserve">Altre funzioni non finanziate dal PRT (Servizio Statistico Associato)</t>
  </si>
  <si>
    <t xml:space="preserve">Altre funzioni non finanziate dal PRT (Funzione della Trasparenza e prevenzione alla corruzione e dei controlli interni)</t>
  </si>
  <si>
    <t xml:space="preserve">Altre funzioni non finanziate dal PRT (Servizi dedicati alla sola Unione: Segreteria e Ragioneria)</t>
  </si>
  <si>
    <t xml:space="preserve">Altre funzioni non finanziate dal PRT</t>
  </si>
  <si>
    <t xml:space="preserve">L'andamento delle funzioni associate </t>
  </si>
  <si>
    <t xml:space="preserve">Funzioni delegate da tutti i Comuni – N.</t>
  </si>
  <si>
    <r>
      <rPr>
        <b val="true"/>
        <sz val="11"/>
        <color rgb="FF000000"/>
        <rFont val="Microsoft YaHei"/>
        <family val="2"/>
        <charset val="1"/>
      </rPr>
      <t xml:space="preserve">Funzioni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 </t>
    </r>
    <r>
      <rPr>
        <b val="true"/>
        <sz val="11"/>
        <color rgb="FF000000"/>
        <rFont val="Microsoft YaHei"/>
        <family val="2"/>
        <charset val="1"/>
      </rPr>
      <t xml:space="preserve"> delegate da una parte dei Comuni o in sub-ambito</t>
    </r>
  </si>
  <si>
    <t xml:space="preserve">Anno 2016</t>
  </si>
  <si>
    <t xml:space="preserve">Anno 2017  </t>
  </si>
  <si>
    <r>
      <rPr>
        <b val="true"/>
        <sz val="11"/>
        <color rgb="FFFFFFFF"/>
        <rFont val="Microsoft YaHei"/>
        <family val="2"/>
        <charset val="1"/>
      </rPr>
      <t xml:space="preserve">Anno 2018 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[1]</t>
    </r>
    <r>
      <rPr>
        <b val="true"/>
        <sz val="11"/>
        <color rgb="FFFFFFFF"/>
        <rFont val="Microsoft YaHei"/>
        <family val="2"/>
        <charset val="1"/>
      </rPr>
      <t xml:space="preserve">  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[2]</t>
    </r>
  </si>
  <si>
    <r>
      <rPr>
        <sz val="10"/>
        <color rgb="FF000000"/>
        <rFont val="Calibri"/>
        <family val="2"/>
        <charset val="1"/>
      </rPr>
      <t xml:space="preserve">[1]Specificare il N di funzioni finanziate dal PRT e quelle NON finanziate dal PRT. ES: </t>
    </r>
    <r>
      <rPr>
        <i val="true"/>
        <sz val="10"/>
        <color rgb="FF000000"/>
        <rFont val="Calibri"/>
        <family val="2"/>
        <charset val="1"/>
      </rPr>
      <t xml:space="preserve">n. </t>
    </r>
    <r>
      <rPr>
        <sz val="10"/>
        <color rgb="FF000000"/>
        <rFont val="Calibri"/>
        <family val="2"/>
        <charset val="1"/>
      </rPr>
      <t xml:space="preserve">Funzioni finanziate dal PRT + </t>
    </r>
    <r>
      <rPr>
        <i val="true"/>
        <sz val="10"/>
        <color rgb="FF000000"/>
        <rFont val="Calibri"/>
        <family val="2"/>
        <charset val="1"/>
      </rPr>
      <t xml:space="preserve">n. </t>
    </r>
    <r>
      <rPr>
        <sz val="10"/>
        <color rgb="FF000000"/>
        <rFont val="Calibri"/>
        <family val="2"/>
        <charset val="1"/>
      </rPr>
      <t xml:space="preserve">funzioni NON finanziate dal PRT . In questi campi sono stati riportati i dati dichiarati nell'istruttoria 2018e sono quindi da</t>
    </r>
    <r>
      <rPr>
        <i val="true"/>
        <sz val="10"/>
        <color rgb="FF000000"/>
        <rFont val="Calibri"/>
        <family val="2"/>
        <charset val="1"/>
      </rPr>
      <t xml:space="preserve"> aggiungere le funzioni NON finanziate dal PRT
</t>
    </r>
    <r>
      <rPr>
        <sz val="10"/>
        <color rgb="FF000000"/>
        <rFont val="Calibri"/>
        <family val="2"/>
        <charset val="1"/>
      </rPr>
      <t xml:space="preserve">[2]Rispetto al 2016 e 2017 nel 2018 le funzioni sono state riorganizzate:
- SUAP, SUE, Sismica sono accorpate in un' unica funzione;
- LLPP, energia, ambiente sono accorpate in un'unica funzione</t>
    </r>
  </si>
  <si>
    <t xml:space="preserve">Il livello di completezza delle funzioni in Unione</t>
  </si>
  <si>
    <t xml:space="preserve">Numero di funzioni finanziate dal PRT gestite in Unione</t>
  </si>
  <si>
    <t xml:space="preserve">LIVELLO raggiunto</t>
  </si>
  <si>
    <t xml:space="preserve">MEDIO</t>
  </si>
  <si>
    <t xml:space="preserve">N. Funzioni</t>
  </si>
  <si>
    <t xml:space="preserve">su 13</t>
  </si>
  <si>
    <t xml:space="preserve"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</si>
  <si>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</si>
  <si>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</si>
  <si>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</si>
  <si>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</si>
  <si>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</si>
  <si>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</si>
  <si>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</si>
  <si>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</si>
  <si>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</si>
  <si>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</si>
  <si>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</si>
  <si>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</si>
  <si>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</si>
  <si>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 xml:space="preserve">Totale</t>
  </si>
  <si>
    <t xml:space="preserve">Media delle Unioni  AVVIATE</t>
  </si>
  <si>
    <t xml:space="preserve">Punteggio massimo </t>
  </si>
  <si>
    <t xml:space="preserve">Legenda:
dei Punteggi</t>
  </si>
  <si>
    <t xml:space="preserve">Pianificazione urbanistica </t>
  </si>
  <si>
    <t xml:space="preserve">Lavori pubblici-Ambiente - Energia </t>
  </si>
  <si>
    <t xml:space="preserve">Fonte: I punteggi sintetizzano le attività svolte per ogni funzione. 
L'elenco delle attività è stato compilato dalle Unioni nelle Schede Funzione allegate alla domanda per i contributi del PRT 2018</t>
  </si>
  <si>
    <t xml:space="preserve">Base</t>
  </si>
  <si>
    <t xml:space="preserve">&lt;6</t>
  </si>
  <si>
    <t xml:space="preserve">&lt;8</t>
  </si>
  <si>
    <t xml:space="preserve">&lt;7</t>
  </si>
  <si>
    <t xml:space="preserve">Medio</t>
  </si>
  <si>
    <t xml:space="preserve">2,5-4</t>
  </si>
  <si>
    <t xml:space="preserve">6-8</t>
  </si>
  <si>
    <t xml:space="preserve">8-13,5</t>
  </si>
  <si>
    <t xml:space="preserve">7-12</t>
  </si>
  <si>
    <t xml:space="preserve">Avanzato</t>
  </si>
  <si>
    <t xml:space="preserve">4-5</t>
  </si>
  <si>
    <t xml:space="preserve">&gt;8</t>
  </si>
  <si>
    <t xml:space="preserve">&gt;13,5</t>
  </si>
  <si>
    <t xml:space="preserve">&gt;12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</si>
</sst>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0%"/>
    <numFmt numFmtId="167" formatCode="#,##0.00"/>
    <numFmt numFmtId="168" formatCode="0.00"/>
    <numFmt numFmtId="169" formatCode="0"/>
  </numFmts>
  <fonts count="4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Microsoft YaHei"/>
      <family val="2"/>
      <charset val="1"/>
    </font>
    <font>
      <sz val="16"/>
      <color rgb="FF000000"/>
      <name val="Aharoni"/>
      <family val="0"/>
      <charset val="1"/>
    </font>
    <font>
      <b val="true"/>
      <sz val="16"/>
      <color rgb="FF000000"/>
      <name val="Microsoft YaHei"/>
      <family val="2"/>
      <charset val="1"/>
    </font>
    <font>
      <u val="single"/>
      <sz val="16"/>
      <color rgb="FF000000"/>
      <name val="Aharoni"/>
      <family val="0"/>
      <charset val="1"/>
    </font>
    <font>
      <u val="single"/>
      <sz val="11"/>
      <color rgb="FF0563C1"/>
      <name val="Calibri"/>
      <family val="2"/>
      <charset val="1"/>
    </font>
    <font>
      <u val="single"/>
      <sz val="16"/>
      <color rgb="FF0000FF"/>
      <name val="Aharoni"/>
      <family val="0"/>
      <charset val="1"/>
    </font>
    <font>
      <b val="true"/>
      <sz val="11"/>
      <color rgb="FF000000"/>
      <name val="Microsoft YaHei"/>
      <family val="2"/>
      <charset val="1"/>
    </font>
    <font>
      <b val="true"/>
      <sz val="14"/>
      <color rgb="FF000000"/>
      <name val="Microsoft YaHei"/>
      <family val="2"/>
      <charset val="1"/>
    </font>
    <font>
      <b val="true"/>
      <sz val="16"/>
      <color rgb="FF000000"/>
      <name val="Microsoft JhengHei U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Microsoft YaHei"/>
      <family val="2"/>
      <charset val="1"/>
    </font>
    <font>
      <b val="true"/>
      <sz val="12"/>
      <color rgb="FF000000"/>
      <name val="Microsoft YaHei"/>
      <family val="2"/>
      <charset val="1"/>
    </font>
    <font>
      <b val="true"/>
      <sz val="14"/>
      <color rgb="FFFFFFFF"/>
      <name val="Microsoft YaHei"/>
      <family val="2"/>
      <charset val="1"/>
    </font>
    <font>
      <b val="true"/>
      <sz val="11"/>
      <color rgb="FFFFFFFF"/>
      <name val="Microsoft YaHei"/>
      <family val="2"/>
      <charset val="1"/>
    </font>
    <font>
      <b val="true"/>
      <vertAlign val="superscript"/>
      <sz val="11"/>
      <color rgb="FFFFFFFF"/>
      <name val="Microsoft YaHei"/>
      <family val="2"/>
      <charset val="1"/>
    </font>
    <font>
      <b val="true"/>
      <sz val="10"/>
      <color rgb="FFFFFFFF"/>
      <name val="Microsoft YaHei"/>
      <family val="2"/>
      <charset val="1"/>
    </font>
    <font>
      <b val="true"/>
      <vertAlign val="superscript"/>
      <sz val="10"/>
      <color rgb="FFFFFFFF"/>
      <name val="Microsoft YaHei"/>
      <family val="2"/>
      <charset val="1"/>
    </font>
    <font>
      <vertAlign val="superscript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vertAlign val="superscript"/>
      <sz val="11"/>
      <color rgb="FF000000"/>
      <name val="Verdana"/>
      <family val="2"/>
      <charset val="1"/>
    </font>
    <font>
      <b val="true"/>
      <sz val="16"/>
      <color rgb="FFFFFFFF"/>
      <name val="Aharoni"/>
      <family val="0"/>
      <charset val="1"/>
    </font>
    <font>
      <b val="true"/>
      <sz val="16"/>
      <color rgb="FF262626"/>
      <name val="Aharoni"/>
      <family val="0"/>
      <charset val="1"/>
    </font>
    <font>
      <b val="true"/>
      <sz val="11"/>
      <color rgb="FFFFFFFF"/>
      <name val="Calibri"/>
      <family val="2"/>
      <charset val="1"/>
    </font>
    <font>
      <vertAlign val="superscript"/>
      <sz val="11"/>
      <color rgb="FF000000"/>
      <name val="Microsoft YaHei"/>
      <family val="2"/>
      <charset val="1"/>
    </font>
    <font>
      <b val="true"/>
      <vertAlign val="superscript"/>
      <sz val="11"/>
      <color rgb="FF000000"/>
      <name val="Microsoft YaHei"/>
      <family val="2"/>
      <charset val="1"/>
    </font>
    <font>
      <b val="true"/>
      <sz val="10"/>
      <color rgb="FF000000"/>
      <name val="Microsoft YaHei"/>
      <family val="2"/>
      <charset val="1"/>
    </font>
    <font>
      <b val="true"/>
      <sz val="9"/>
      <color rgb="FF000000"/>
      <name val="Microsoft YaHei"/>
      <family val="2"/>
      <charset val="1"/>
    </font>
    <font>
      <b val="true"/>
      <vertAlign val="superscript"/>
      <sz val="9"/>
      <color rgb="FF000000"/>
      <name val="Microsoft YaHei"/>
      <family val="2"/>
      <charset val="1"/>
    </font>
    <font>
      <b val="true"/>
      <vertAlign val="superscript"/>
      <sz val="10"/>
      <color rgb="FF000000"/>
      <name val="Microsoft YaHei"/>
      <family val="2"/>
      <charset val="1"/>
    </font>
    <font>
      <sz val="9"/>
      <color rgb="FF000000"/>
      <name val="Microsoft YaHei"/>
      <family val="2"/>
      <charset val="1"/>
    </font>
    <font>
      <sz val="9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vertAlign val="superscript"/>
      <sz val="14"/>
      <color rgb="FF000000"/>
      <name val="Calibri"/>
      <family val="2"/>
      <charset val="1"/>
    </font>
    <font>
      <b val="true"/>
      <vertAlign val="superscript"/>
      <sz val="14"/>
      <color rgb="FF000000"/>
      <name val="Calibri"/>
      <family val="2"/>
      <charset val="1"/>
    </font>
    <font>
      <b val="true"/>
      <sz val="12"/>
      <color rgb="FFFFFFFF"/>
      <name val="Microsoft YaHei"/>
      <family val="2"/>
      <charset val="1"/>
    </font>
    <font>
      <i val="true"/>
      <sz val="10"/>
      <color rgb="FF000000"/>
      <name val="Calibri"/>
      <family val="2"/>
      <charset val="1"/>
    </font>
    <font>
      <b val="true"/>
      <sz val="14"/>
      <color rgb="FF000000"/>
      <name val="Tw Cen MT"/>
      <family val="2"/>
      <charset val="1"/>
    </font>
    <font>
      <b val="true"/>
      <sz val="11"/>
      <color rgb="FF000000"/>
      <name val="Tw Cen MT"/>
      <family val="2"/>
      <charset val="1"/>
    </font>
    <font>
      <b val="true"/>
      <sz val="9"/>
      <color rgb="FF000000"/>
      <name val="Tw Cen MT"/>
      <family val="2"/>
      <charset val="1"/>
    </font>
    <font>
      <b val="true"/>
      <sz val="8"/>
      <color rgb="FF000000"/>
      <name val="Tw Cen MT"/>
      <family val="2"/>
      <charset val="1"/>
    </font>
    <font>
      <b val="true"/>
      <sz val="8"/>
      <color rgb="FFFFFFFF"/>
      <name val="Microsoft YaHei"/>
      <family val="2"/>
      <charset val="1"/>
    </font>
    <font>
      <sz val="8"/>
      <color rgb="FF000000"/>
      <name val="Calibri"/>
      <family val="2"/>
      <charset val="1"/>
    </font>
    <font>
      <sz val="11"/>
      <color rgb="FFFFFFFF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92D050"/>
        <bgColor rgb="FF70AD47"/>
      </patternFill>
    </fill>
    <fill>
      <patternFill patternType="solid">
        <fgColor rgb="FF70AD47"/>
        <bgColor rgb="FF92D050"/>
      </patternFill>
    </fill>
    <fill>
      <patternFill patternType="solid">
        <fgColor rgb="FF0D8CE3"/>
        <bgColor rgb="FF0070C0"/>
      </patternFill>
    </fill>
    <fill>
      <patternFill patternType="solid">
        <fgColor rgb="FF2F5597"/>
        <bgColor rgb="FF1F497D"/>
      </patternFill>
    </fill>
    <fill>
      <patternFill patternType="solid">
        <fgColor rgb="FFFC8004"/>
        <bgColor rgb="FFED5613"/>
      </patternFill>
    </fill>
    <fill>
      <patternFill patternType="solid">
        <fgColor rgb="FF9933FF"/>
        <bgColor rgb="FF7030A0"/>
      </patternFill>
    </fill>
    <fill>
      <patternFill patternType="solid">
        <fgColor rgb="FFFFC000"/>
        <bgColor rgb="FFFFD966"/>
      </patternFill>
    </fill>
    <fill>
      <patternFill patternType="solid">
        <fgColor rgb="FFC5E0B4"/>
        <bgColor rgb="FFD9D9D9"/>
      </patternFill>
    </fill>
    <fill>
      <patternFill patternType="solid">
        <fgColor rgb="FFFFFFFF"/>
        <bgColor rgb="FFFFF2CC"/>
      </patternFill>
    </fill>
    <fill>
      <patternFill patternType="solid">
        <fgColor rgb="FFDEEBF7"/>
        <bgColor rgb="FFD9D9D9"/>
      </patternFill>
    </fill>
    <fill>
      <patternFill patternType="solid">
        <fgColor rgb="FF2E75B6"/>
        <bgColor rgb="FF0070C0"/>
      </patternFill>
    </fill>
    <fill>
      <patternFill patternType="solid">
        <fgColor rgb="FF7030A0"/>
        <bgColor rgb="FF9933FF"/>
      </patternFill>
    </fill>
    <fill>
      <patternFill patternType="solid">
        <fgColor rgb="FFCCCCFF"/>
        <bgColor rgb="FFD9D9D9"/>
      </patternFill>
    </fill>
    <fill>
      <patternFill patternType="solid">
        <fgColor rgb="FFFFD966"/>
        <bgColor rgb="FFFFFF99"/>
      </patternFill>
    </fill>
    <fill>
      <patternFill patternType="solid">
        <fgColor rgb="FFFFF2CC"/>
        <bgColor rgb="FFFFFFFF"/>
      </patternFill>
    </fill>
    <fill>
      <patternFill patternType="solid">
        <fgColor rgb="FF595959"/>
        <bgColor rgb="FF404040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 diagonalUp="false" diagonalDown="false">
      <left/>
      <right style="dotted">
        <color rgb="FF404040"/>
      </right>
      <top/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 diagonalUp="false" diagonalDown="false"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 diagonalUp="false" diagonalDown="false"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 diagonalUp="false" diagonalDown="false">
      <left/>
      <right style="dotted">
        <color rgb="FF1F497D"/>
      </right>
      <top/>
      <bottom style="dotted">
        <color rgb="FF1F497D"/>
      </bottom>
      <diagonal/>
    </border>
    <border diagonalUp="false" diagonalDown="false">
      <left/>
      <right style="dotted">
        <color rgb="FF404040"/>
      </right>
      <top/>
      <bottom/>
      <diagonal/>
    </border>
    <border diagonalUp="false" diagonalDown="false"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 diagonalUp="false" diagonalDown="false">
      <left style="dotted">
        <color rgb="FF404040"/>
      </left>
      <right/>
      <top/>
      <bottom style="dotted">
        <color rgb="FF404040"/>
      </bottom>
      <diagonal/>
    </border>
    <border diagonalUp="false" diagonalDown="false">
      <left/>
      <right/>
      <top style="dotted">
        <color rgb="FF404040"/>
      </top>
      <bottom/>
      <diagonal/>
    </border>
    <border diagonalUp="false" diagonalDown="false">
      <left style="hair">
        <color rgb="FF595959"/>
      </left>
      <right/>
      <top/>
      <bottom/>
      <diagonal/>
    </border>
    <border diagonalUp="false" diagonalDown="false">
      <left style="hair">
        <color rgb="FF595959"/>
      </left>
      <right/>
      <top style="hair">
        <color rgb="FF595959"/>
      </top>
      <bottom style="hair">
        <color rgb="FF595959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>
        <color rgb="FF262626"/>
      </top>
      <bottom style="hair">
        <color rgb="FF262626"/>
      </bottom>
      <diagonal/>
    </border>
    <border diagonalUp="false" diagonalDown="false">
      <left style="hair">
        <color rgb="FF595959"/>
      </left>
      <right style="hair">
        <color rgb="FF595959"/>
      </right>
      <top style="hair">
        <color rgb="FF595959"/>
      </top>
      <bottom style="hair">
        <color rgb="FF595959"/>
      </bottom>
      <diagonal/>
    </border>
    <border diagonalUp="false" diagonalDown="false">
      <left/>
      <right style="hair">
        <color rgb="FF262626"/>
      </right>
      <top style="hair">
        <color rgb="FF262626"/>
      </top>
      <bottom style="hair">
        <color rgb="FF262626"/>
      </bottom>
      <diagonal/>
    </border>
    <border diagonalUp="false" diagonalDown="false">
      <left style="hair">
        <color rgb="FF595959"/>
      </left>
      <right style="hair">
        <color rgb="FF595959"/>
      </right>
      <top/>
      <bottom style="hair">
        <color rgb="FF595959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595959"/>
      </left>
      <right style="hair">
        <color rgb="FF595959"/>
      </right>
      <top style="hair"/>
      <bottom/>
      <diagonal/>
    </border>
    <border diagonalUp="false" diagonalDown="false">
      <left style="hair">
        <color rgb="FF595959"/>
      </left>
      <right/>
      <top style="hair"/>
      <bottom/>
      <diagonal/>
    </border>
    <border diagonalUp="false" diagonalDown="false">
      <left style="hair">
        <color rgb="FFD9D9D9"/>
      </left>
      <right style="hair">
        <color rgb="FFD9D9D9"/>
      </right>
      <top style="hair">
        <color rgb="FFD9D9D9"/>
      </top>
      <bottom style="hair">
        <color rgb="FFD9D9D9"/>
      </bottom>
      <diagonal/>
    </border>
    <border diagonalUp="false" diagonalDown="false">
      <left style="hair">
        <color rgb="FF3B3838"/>
      </left>
      <right style="hair">
        <color rgb="FF3B3838"/>
      </right>
      <top style="hair">
        <color rgb="FF3B3838"/>
      </top>
      <bottom style="hair">
        <color rgb="FF3B3838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4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5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6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7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8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4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1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1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1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1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41" fillId="1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1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2" fillId="1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2" fillId="1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15" borderId="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43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2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1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15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2" fillId="15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17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17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17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1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1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3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70C0"/>
      <rgbColor rgb="FFD9D9D9"/>
      <rgbColor rgb="FF808080"/>
      <rgbColor rgb="FF9999FF"/>
      <rgbColor rgb="FF7030A0"/>
      <rgbColor rgb="FFFFF2CC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D8CE3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D966"/>
      <rgbColor rgb="FF2E75B6"/>
      <rgbColor rgb="FF33CCCC"/>
      <rgbColor rgb="FF92D050"/>
      <rgbColor rgb="FFFFC000"/>
      <rgbColor rgb="FFFC8004"/>
      <rgbColor rgb="FFED5613"/>
      <rgbColor rgb="FF595959"/>
      <rgbColor rgb="FF70AD47"/>
      <rgbColor rgb="FF404040"/>
      <rgbColor rgb="FF2F5597"/>
      <rgbColor rgb="FF003300"/>
      <rgbColor rgb="FF262626"/>
      <rgbColor rgb="FF993300"/>
      <rgbColor rgb="FF9933FF"/>
      <rgbColor rgb="FF1F497D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5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1362240</xdr:colOff>
      <xdr:row>1</xdr:row>
      <xdr:rowOff>409680</xdr:rowOff>
    </xdr:from>
    <xdr:to>
      <xdr:col>2</xdr:col>
      <xdr:colOff>39240</xdr:colOff>
      <xdr:row>9</xdr:row>
      <xdr:rowOff>26280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1362240" y="885600"/>
          <a:ext cx="3829680" cy="2264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314640</xdr:colOff>
      <xdr:row>15</xdr:row>
      <xdr:rowOff>124200</xdr:rowOff>
    </xdr:from>
    <xdr:to>
      <xdr:col>9</xdr:col>
      <xdr:colOff>7560</xdr:colOff>
      <xdr:row>16</xdr:row>
      <xdr:rowOff>188640</xdr:rowOff>
    </xdr:to>
    <xdr:pic>
      <xdr:nvPicPr>
        <xdr:cNvPr id="1" name="Immagine 1" descr=""/>
        <xdr:cNvPicPr/>
      </xdr:nvPicPr>
      <xdr:blipFill>
        <a:blip r:embed="rId1"/>
        <a:stretch/>
      </xdr:blipFill>
      <xdr:spPr>
        <a:xfrm>
          <a:off x="8934480" y="5399640"/>
          <a:ext cx="1464840" cy="283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636120</xdr:colOff>
      <xdr:row>13</xdr:row>
      <xdr:rowOff>51120</xdr:rowOff>
    </xdr:from>
    <xdr:to>
      <xdr:col>26</xdr:col>
      <xdr:colOff>253800</xdr:colOff>
      <xdr:row>78</xdr:row>
      <xdr:rowOff>140760</xdr:rowOff>
    </xdr:to>
    <xdr:pic>
      <xdr:nvPicPr>
        <xdr:cNvPr id="2" name="Immagine 3" descr=""/>
        <xdr:cNvPicPr/>
      </xdr:nvPicPr>
      <xdr:blipFill>
        <a:blip r:embed="rId1"/>
        <a:stretch/>
      </xdr:blipFill>
      <xdr:spPr>
        <a:xfrm>
          <a:off x="4598280" y="4678920"/>
          <a:ext cx="14829120" cy="12273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104760</xdr:colOff>
      <xdr:row>0</xdr:row>
      <xdr:rowOff>227520</xdr:rowOff>
    </xdr:from>
    <xdr:to>
      <xdr:col>12</xdr:col>
      <xdr:colOff>400680</xdr:colOff>
      <xdr:row>7</xdr:row>
      <xdr:rowOff>372600</xdr:rowOff>
    </xdr:to>
    <xdr:pic>
      <xdr:nvPicPr>
        <xdr:cNvPr id="3" name="Immagine 15" descr=""/>
        <xdr:cNvPicPr/>
      </xdr:nvPicPr>
      <xdr:blipFill>
        <a:blip r:embed="rId1"/>
        <a:stretch/>
      </xdr:blipFill>
      <xdr:spPr>
        <a:xfrm>
          <a:off x="6534000" y="227520"/>
          <a:ext cx="4344120" cy="28404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C10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H8" activeCellId="0" sqref="H8"/>
    </sheetView>
  </sheetViews>
  <sheetFormatPr defaultRowHeight="15"/>
  <cols>
    <col collapsed="false" hidden="false" max="1" min="1" style="0" width="19.5714285714286"/>
    <col collapsed="false" hidden="false" max="2" min="2" style="0" width="53.4591836734694"/>
    <col collapsed="false" hidden="false" max="3" min="3" style="0" width="63.7142857142857"/>
    <col collapsed="false" hidden="false" max="1025" min="4" style="0" width="8.36734693877551"/>
  </cols>
  <sheetData>
    <row r="1" customFormat="false" ht="37.5" hidden="false" customHeight="true" outlineLevel="0" collapsed="false">
      <c r="B1" s="1" t="s">
        <v>0</v>
      </c>
      <c r="C1" s="1"/>
    </row>
    <row r="2" customFormat="false" ht="46.5" hidden="false" customHeight="true" outlineLevel="0" collapsed="false">
      <c r="B2" s="2"/>
      <c r="C2" s="3" t="s">
        <v>1</v>
      </c>
    </row>
    <row r="3" customFormat="false" ht="24" hidden="false" customHeight="true" outlineLevel="0" collapsed="false">
      <c r="B3" s="2"/>
      <c r="C3" s="4" t="s">
        <v>2</v>
      </c>
    </row>
    <row r="4" customFormat="false" ht="23.25" hidden="false" customHeight="true" outlineLevel="0" collapsed="false">
      <c r="B4" s="2"/>
      <c r="C4" s="5" t="s">
        <v>3</v>
      </c>
    </row>
    <row r="5" customFormat="false" ht="24" hidden="false" customHeight="true" outlineLevel="0" collapsed="false">
      <c r="B5" s="2"/>
      <c r="C5" s="6" t="s">
        <v>4</v>
      </c>
    </row>
    <row r="6" customFormat="false" ht="25.5" hidden="false" customHeight="true" outlineLevel="0" collapsed="false">
      <c r="B6" s="2"/>
      <c r="C6" s="7" t="s">
        <v>5</v>
      </c>
    </row>
    <row r="7" customFormat="false" ht="27.75" hidden="false" customHeight="true" outlineLevel="0" collapsed="false">
      <c r="B7" s="2"/>
      <c r="C7" s="8" t="s">
        <v>6</v>
      </c>
    </row>
    <row r="8" customFormat="false" ht="22.5" hidden="false" customHeight="true" outlineLevel="0" collapsed="false">
      <c r="B8" s="2"/>
      <c r="C8" s="9" t="s">
        <v>7</v>
      </c>
    </row>
    <row r="9" customFormat="false" ht="15" hidden="false" customHeight="true" outlineLevel="0" collapsed="false">
      <c r="B9" s="2"/>
      <c r="C9" s="10" t="s">
        <v>8</v>
      </c>
    </row>
    <row r="10" customFormat="false" ht="21" hidden="false" customHeight="false" outlineLevel="0" collapsed="false">
      <c r="B10" s="2"/>
      <c r="C10" s="11" t="n">
        <v>2080136050</v>
      </c>
    </row>
  </sheetData>
  <mergeCells count="2">
    <mergeCell ref="B1:C1"/>
    <mergeCell ref="B3:B8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548235"/>
    <pageSetUpPr fitToPage="false"/>
  </sheetPr>
  <dimension ref="B2:F1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L7" activeCellId="0" sqref="L7"/>
    </sheetView>
  </sheetViews>
  <sheetFormatPr defaultRowHeight="15"/>
  <cols>
    <col collapsed="false" hidden="false" max="2" min="1" style="0" width="8.36734693877551"/>
    <col collapsed="false" hidden="false" max="3" min="3" style="0" width="29.4285714285714"/>
    <col collapsed="false" hidden="false" max="5" min="4" style="0" width="8.36734693877551"/>
    <col collapsed="false" hidden="false" max="6" min="6" style="0" width="41.8469387755102"/>
    <col collapsed="false" hidden="false" max="1025" min="7" style="0" width="8.36734693877551"/>
  </cols>
  <sheetData>
    <row r="2" customFormat="false" ht="15" hidden="false" customHeight="false" outlineLevel="0" collapsed="false">
      <c r="B2" s="12" t="s">
        <v>9</v>
      </c>
    </row>
    <row r="3" customFormat="false" ht="20.25" hidden="false" customHeight="false" outlineLevel="0" collapsed="false">
      <c r="C3" s="13" t="s">
        <v>10</v>
      </c>
      <c r="D3" s="13"/>
      <c r="E3" s="14"/>
      <c r="F3" s="14"/>
    </row>
    <row r="4" customFormat="false" ht="24" hidden="false" customHeight="true" outlineLevel="0" collapsed="false">
      <c r="C4" s="15" t="s">
        <v>11</v>
      </c>
      <c r="D4" s="16" t="n">
        <v>70712</v>
      </c>
      <c r="E4" s="16"/>
      <c r="F4" s="16"/>
    </row>
    <row r="5" customFormat="false" ht="27" hidden="false" customHeight="true" outlineLevel="0" collapsed="false">
      <c r="C5" s="17" t="s">
        <v>12</v>
      </c>
      <c r="D5" s="16" t="n">
        <v>332.66</v>
      </c>
      <c r="E5" s="16"/>
      <c r="F5" s="16"/>
    </row>
    <row r="6" customFormat="false" ht="182.2" hidden="false" customHeight="true" outlineLevel="0" collapsed="false">
      <c r="C6" s="18" t="s">
        <v>13</v>
      </c>
      <c r="D6" s="19" t="n">
        <v>8</v>
      </c>
      <c r="E6" s="20" t="s">
        <v>14</v>
      </c>
      <c r="F6" s="21" t="s">
        <v>15</v>
      </c>
    </row>
    <row r="7" customFormat="false" ht="44.25" hidden="false" customHeight="true" outlineLevel="0" collapsed="false">
      <c r="C7" s="18" t="s">
        <v>16</v>
      </c>
      <c r="D7" s="22" t="s">
        <v>17</v>
      </c>
      <c r="E7" s="23" t="s">
        <v>18</v>
      </c>
      <c r="F7" s="22" t="s">
        <v>19</v>
      </c>
    </row>
    <row r="8" customFormat="false" ht="49.5" hidden="false" customHeight="true" outlineLevel="0" collapsed="false">
      <c r="C8" s="24" t="s">
        <v>20</v>
      </c>
      <c r="D8" s="22" t="s">
        <v>17</v>
      </c>
      <c r="E8" s="20" t="s">
        <v>18</v>
      </c>
      <c r="F8" s="22" t="s">
        <v>21</v>
      </c>
    </row>
    <row r="11" customFormat="false" ht="15" hidden="false" customHeight="false" outlineLevel="0" collapsed="false">
      <c r="C11" s="25" t="s">
        <v>22</v>
      </c>
    </row>
  </sheetData>
  <mergeCells count="2">
    <mergeCell ref="D4:F4"/>
    <mergeCell ref="D5:F5"/>
  </mergeCells>
  <hyperlinks>
    <hyperlink ref="B2" location="Indice!A1" display="← Indice"/>
    <hyperlink ref="C11" location="_ftnref1" display="[1] Inserire quelle delegate dal Piano di Riordino Territoriale e altr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1:D19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5" activeCellId="0" sqref="B5"/>
    </sheetView>
  </sheetViews>
  <sheetFormatPr defaultRowHeight="15"/>
  <cols>
    <col collapsed="false" hidden="false" max="1" min="1" style="0" width="8.36734693877551"/>
    <col collapsed="false" hidden="false" max="2" min="2" style="0" width="10.3928571428571"/>
    <col collapsed="false" hidden="false" max="3" min="3" style="0" width="36.9897959183673"/>
    <col collapsed="false" hidden="false" max="4" min="4" style="0" width="49.6785714285714"/>
    <col collapsed="false" hidden="false" max="1025" min="5" style="0" width="8.36734693877551"/>
  </cols>
  <sheetData>
    <row r="1" customFormat="false" ht="25.5" hidden="false" customHeight="true" outlineLevel="0" collapsed="false">
      <c r="A1" s="12" t="s">
        <v>9</v>
      </c>
    </row>
    <row r="2" customFormat="false" ht="28.5" hidden="false" customHeight="true" outlineLevel="0" collapsed="false">
      <c r="B2" s="26" t="s">
        <v>3</v>
      </c>
      <c r="C2" s="26"/>
      <c r="D2" s="26"/>
    </row>
    <row r="3" customFormat="false" ht="32.25" hidden="false" customHeight="true" outlineLevel="0" collapsed="false">
      <c r="B3" s="27" t="n">
        <v>1</v>
      </c>
      <c r="C3" s="28" t="s">
        <v>23</v>
      </c>
      <c r="D3" s="29" t="n">
        <v>70.48</v>
      </c>
    </row>
    <row r="4" customFormat="false" ht="63.7" hidden="false" customHeight="true" outlineLevel="0" collapsed="false">
      <c r="B4" s="30" t="s">
        <v>24</v>
      </c>
      <c r="C4" s="31" t="s">
        <v>25</v>
      </c>
      <c r="D4" s="29" t="n">
        <v>3</v>
      </c>
    </row>
    <row r="5" customFormat="false" ht="46.45" hidden="false" customHeight="true" outlineLevel="0" collapsed="false">
      <c r="B5" s="30" t="s">
        <v>26</v>
      </c>
      <c r="C5" s="31" t="s">
        <v>27</v>
      </c>
      <c r="D5" s="29" t="n">
        <v>3</v>
      </c>
    </row>
    <row r="6" customFormat="false" ht="32.25" hidden="false" customHeight="true" outlineLevel="0" collapsed="false">
      <c r="B6" s="27" t="n">
        <v>2</v>
      </c>
      <c r="C6" s="28" t="s">
        <v>28</v>
      </c>
      <c r="D6" s="32" t="n">
        <v>0.2047</v>
      </c>
    </row>
    <row r="7" customFormat="false" ht="24.75" hidden="false" customHeight="true" outlineLevel="0" collapsed="false">
      <c r="B7" s="27" t="n">
        <v>3</v>
      </c>
      <c r="C7" s="28" t="s">
        <v>29</v>
      </c>
      <c r="D7" s="33" t="n">
        <v>3859942.5</v>
      </c>
    </row>
    <row r="8" customFormat="false" ht="33" hidden="false" customHeight="false" outlineLevel="0" collapsed="false">
      <c r="B8" s="27" t="n">
        <v>4</v>
      </c>
      <c r="C8" s="28" t="s">
        <v>30</v>
      </c>
      <c r="D8" s="33" t="n">
        <v>72995</v>
      </c>
    </row>
    <row r="9" customFormat="false" ht="18" hidden="false" customHeight="false" outlineLevel="0" collapsed="false">
      <c r="B9" s="27" t="n">
        <v>5</v>
      </c>
      <c r="C9" s="28" t="s">
        <v>31</v>
      </c>
      <c r="D9" s="33" t="n">
        <v>54</v>
      </c>
    </row>
    <row r="10" customFormat="false" ht="33" hidden="false" customHeight="false" outlineLevel="0" collapsed="false">
      <c r="B10" s="27" t="n">
        <v>6</v>
      </c>
      <c r="C10" s="28" t="s">
        <v>32</v>
      </c>
      <c r="D10" s="33" t="n">
        <v>1</v>
      </c>
    </row>
    <row r="11" customFormat="false" ht="15.75" hidden="false" customHeight="false" outlineLevel="0" collapsed="false">
      <c r="B11" s="34" t="s">
        <v>33</v>
      </c>
    </row>
    <row r="12" customFormat="false" ht="15.75" hidden="false" customHeight="false" outlineLevel="0" collapsed="false">
      <c r="B12" s="34" t="s">
        <v>34</v>
      </c>
    </row>
    <row r="13" customFormat="false" ht="15.75" hidden="false" customHeight="false" outlineLevel="0" collapsed="false">
      <c r="B13" s="34" t="s">
        <v>35</v>
      </c>
    </row>
    <row r="14" customFormat="false" ht="15.75" hidden="false" customHeight="false" outlineLevel="0" collapsed="false">
      <c r="B14" s="34" t="s">
        <v>36</v>
      </c>
    </row>
    <row r="15" customFormat="false" ht="15" hidden="false" customHeight="false" outlineLevel="0" collapsed="false">
      <c r="B15" s="35" t="s">
        <v>37</v>
      </c>
    </row>
    <row r="16" customFormat="false" ht="17.25" hidden="false" customHeight="false" outlineLevel="0" collapsed="false">
      <c r="B16" s="36" t="s">
        <v>38</v>
      </c>
    </row>
    <row r="17" customFormat="false" ht="15" hidden="false" customHeight="false" outlineLevel="0" collapsed="false">
      <c r="B17" s="35" t="s">
        <v>39</v>
      </c>
    </row>
    <row r="18" customFormat="false" ht="15" hidden="false" customHeight="false" outlineLevel="0" collapsed="false">
      <c r="B18" s="35" t="s">
        <v>40</v>
      </c>
    </row>
    <row r="19" customFormat="false" ht="15.75" hidden="false" customHeight="false" outlineLevel="0" collapsed="false">
      <c r="B19" s="37" t="s">
        <v>41</v>
      </c>
    </row>
  </sheetData>
  <mergeCells count="1">
    <mergeCell ref="B2:D2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2F5597"/>
    <pageSetUpPr fitToPage="false"/>
  </sheetPr>
  <dimension ref="A1:F26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7" activeCellId="0" sqref="G7"/>
    </sheetView>
  </sheetViews>
  <sheetFormatPr defaultRowHeight="15"/>
  <cols>
    <col collapsed="false" hidden="false" max="1" min="1" style="0" width="8.36734693877551"/>
    <col collapsed="false" hidden="false" max="2" min="2" style="0" width="7.1530612244898"/>
    <col collapsed="false" hidden="false" max="3" min="3" style="0" width="40.6326530612245"/>
    <col collapsed="false" hidden="false" max="4" min="4" style="0" width="17.0102040816327"/>
    <col collapsed="false" hidden="false" max="5" min="5" style="0" width="15.2551020408163"/>
    <col collapsed="false" hidden="false" max="6" min="6" style="0" width="15.9285714285714"/>
    <col collapsed="false" hidden="false" max="1025" min="7" style="0" width="8.36734693877551"/>
  </cols>
  <sheetData>
    <row r="1" customFormat="false" ht="23.25" hidden="false" customHeight="true" outlineLevel="0" collapsed="false">
      <c r="A1" s="12" t="s">
        <v>9</v>
      </c>
    </row>
    <row r="3" customFormat="false" ht="20.25" hidden="false" customHeight="true" outlineLevel="0" collapsed="false">
      <c r="B3" s="38" t="s">
        <v>4</v>
      </c>
      <c r="C3" s="38"/>
      <c r="D3" s="39"/>
      <c r="E3" s="39"/>
      <c r="F3" s="39"/>
    </row>
    <row r="4" customFormat="false" ht="18.75" hidden="false" customHeight="false" outlineLevel="0" collapsed="false">
      <c r="B4" s="40"/>
      <c r="C4" s="41"/>
      <c r="D4" s="42" t="s">
        <v>42</v>
      </c>
      <c r="E4" s="42" t="s">
        <v>43</v>
      </c>
      <c r="F4" s="42" t="s">
        <v>44</v>
      </c>
    </row>
    <row r="5" customFormat="false" ht="35.25" hidden="false" customHeight="true" outlineLevel="0" collapsed="false">
      <c r="B5" s="43" t="n">
        <v>7</v>
      </c>
      <c r="C5" s="44" t="s">
        <v>45</v>
      </c>
      <c r="D5" s="45" t="n">
        <v>2397333.44</v>
      </c>
      <c r="E5" s="45" t="n">
        <f aca="false">+2876604.75+5183.49+72995.04</f>
        <v>2954783.28</v>
      </c>
      <c r="F5" s="45" t="n">
        <f aca="false">+2965949+42720+40043</f>
        <v>3048712</v>
      </c>
    </row>
    <row r="6" customFormat="false" ht="63" hidden="false" customHeight="true" outlineLevel="0" collapsed="false">
      <c r="B6" s="43" t="n">
        <v>8</v>
      </c>
      <c r="C6" s="44" t="s">
        <v>46</v>
      </c>
      <c r="D6" s="33" t="n">
        <v>263698.993830279</v>
      </c>
      <c r="E6" s="33" t="n">
        <v>100839.58</v>
      </c>
      <c r="F6" s="33" t="n">
        <v>339617.189651562</v>
      </c>
    </row>
    <row r="7" customFormat="false" ht="51" hidden="false" customHeight="true" outlineLevel="0" collapsed="false">
      <c r="B7" s="43" t="n">
        <v>9</v>
      </c>
      <c r="C7" s="44" t="s">
        <v>47</v>
      </c>
      <c r="D7" s="45" t="n">
        <v>94163.11</v>
      </c>
      <c r="E7" s="45" t="n">
        <f aca="false">+58411.57+17861.22</f>
        <v>76272.79</v>
      </c>
      <c r="F7" s="45" t="n">
        <f aca="false">+60000+1483</f>
        <v>61483</v>
      </c>
    </row>
    <row r="8" customFormat="false" ht="57.75" hidden="false" customHeight="true" outlineLevel="0" collapsed="false">
      <c r="B8" s="43" t="n">
        <v>10</v>
      </c>
      <c r="C8" s="44" t="s">
        <v>48</v>
      </c>
      <c r="D8" s="45" t="n">
        <v>689408.46</v>
      </c>
      <c r="E8" s="45" t="n">
        <f aca="false">+334+534.1+3210.1+6088+970545.7</f>
        <v>980711.9</v>
      </c>
      <c r="F8" s="45" t="n">
        <f aca="false">+1000+10000+1094657</f>
        <v>1105657</v>
      </c>
    </row>
    <row r="9" customFormat="false" ht="14.9" hidden="false" customHeight="false" outlineLevel="0" collapsed="false">
      <c r="B9" s="46" t="s">
        <v>49</v>
      </c>
    </row>
    <row r="10" customFormat="false" ht="17.25" hidden="false" customHeight="false" outlineLevel="0" collapsed="false">
      <c r="B10" s="46" t="s">
        <v>50</v>
      </c>
    </row>
    <row r="11" customFormat="false" ht="17.25" hidden="false" customHeight="false" outlineLevel="0" collapsed="false">
      <c r="B11" s="46" t="s">
        <v>51</v>
      </c>
    </row>
    <row r="12" customFormat="false" ht="15.75" hidden="false" customHeight="false" outlineLevel="0" collapsed="false">
      <c r="B12" s="37" t="s">
        <v>41</v>
      </c>
    </row>
    <row r="14" customFormat="false" ht="13.8" hidden="false" customHeight="false" outlineLevel="0" collapsed="false">
      <c r="B14" s="0" t="s">
        <v>52</v>
      </c>
    </row>
    <row r="15" customFormat="false" ht="13.8" hidden="false" customHeight="false" outlineLevel="0" collapsed="false">
      <c r="B15" s="0" t="s">
        <v>53</v>
      </c>
    </row>
    <row r="16" customFormat="false" ht="13.8" hidden="false" customHeight="false" outlineLevel="0" collapsed="false">
      <c r="B16" s="0" t="s">
        <v>54</v>
      </c>
    </row>
    <row r="17" customFormat="false" ht="13.8" hidden="false" customHeight="false" outlineLevel="0" collapsed="false"/>
    <row r="18" customFormat="false" ht="13.8" hidden="false" customHeight="false" outlineLevel="0" collapsed="false">
      <c r="B18" s="0" t="s">
        <v>55</v>
      </c>
    </row>
    <row r="19" customFormat="false" ht="13.8" hidden="false" customHeight="false" outlineLevel="0" collapsed="false">
      <c r="B19" s="0" t="s">
        <v>56</v>
      </c>
    </row>
    <row r="20" customFormat="false" ht="13.8" hidden="false" customHeight="false" outlineLevel="0" collapsed="false"/>
    <row r="21" customFormat="false" ht="13.8" hidden="false" customHeight="false" outlineLevel="0" collapsed="false">
      <c r="B21" s="0" t="s">
        <v>57</v>
      </c>
    </row>
    <row r="22" customFormat="false" ht="13.8" hidden="false" customHeight="false" outlineLevel="0" collapsed="false">
      <c r="B22" s="0" t="s">
        <v>58</v>
      </c>
    </row>
    <row r="23" customFormat="false" ht="13.8" hidden="false" customHeight="false" outlineLevel="0" collapsed="false"/>
    <row r="24" customFormat="false" ht="13.8" hidden="false" customHeight="false" outlineLevel="0" collapsed="false">
      <c r="B24" s="47" t="s">
        <v>59</v>
      </c>
    </row>
    <row r="25" customFormat="false" ht="13.8" hidden="false" customHeight="false" outlineLevel="0" collapsed="false">
      <c r="B25" s="0" t="s">
        <v>60</v>
      </c>
    </row>
    <row r="26" customFormat="false" ht="13.8" hidden="false" customHeight="false" outlineLevel="0" collapsed="false">
      <c r="B26" s="0" t="s">
        <v>61</v>
      </c>
    </row>
  </sheetData>
  <mergeCells count="1">
    <mergeCell ref="B3:C3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ED5613"/>
    <pageSetUpPr fitToPage="false"/>
  </sheetPr>
  <dimension ref="A1:K21"/>
  <sheetViews>
    <sheetView showFormulas="false" showGridLines="fals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G6" activeCellId="0" sqref="G6"/>
    </sheetView>
  </sheetViews>
  <sheetFormatPr defaultRowHeight="15"/>
  <cols>
    <col collapsed="false" hidden="false" max="1" min="1" style="0" width="8.36734693877551"/>
    <col collapsed="false" hidden="false" max="2" min="2" style="0" width="37.1224489795918"/>
    <col collapsed="false" hidden="false" max="3" min="3" style="0" width="9.44897959183673"/>
    <col collapsed="false" hidden="false" max="4" min="4" style="0" width="35.6377551020408"/>
    <col collapsed="false" hidden="false" max="5" min="5" style="0" width="13.219387755102"/>
    <col collapsed="false" hidden="false" max="7" min="6" style="0" width="12.8265306122449"/>
    <col collapsed="false" hidden="false" max="8" min="8" style="0" width="14.1734693877551"/>
    <col collapsed="false" hidden="false" max="9" min="9" style="0" width="47.1122448979592"/>
    <col collapsed="false" hidden="false" max="10" min="10" style="0" width="3.10714285714286"/>
    <col collapsed="false" hidden="false" max="1025" min="11" style="0" width="8.36734693877551"/>
  </cols>
  <sheetData>
    <row r="1" customFormat="false" ht="21" hidden="false" customHeight="true" outlineLevel="0" collapsed="false">
      <c r="A1" s="12" t="s">
        <v>9</v>
      </c>
    </row>
    <row r="2" customFormat="false" ht="21" hidden="false" customHeight="false" outlineLevel="0" collapsed="false">
      <c r="B2" s="48" t="s">
        <v>5</v>
      </c>
      <c r="C2" s="49"/>
      <c r="D2" s="49"/>
      <c r="E2" s="50" t="n">
        <v>2018</v>
      </c>
      <c r="F2" s="49"/>
      <c r="G2" s="49"/>
      <c r="H2" s="49"/>
      <c r="I2" s="49"/>
      <c r="K2" s="47" t="s">
        <v>62</v>
      </c>
    </row>
    <row r="3" customFormat="false" ht="70.5" hidden="false" customHeight="true" outlineLevel="0" collapsed="false">
      <c r="B3" s="51"/>
      <c r="C3" s="52" t="s">
        <v>63</v>
      </c>
      <c r="D3" s="52" t="s">
        <v>64</v>
      </c>
      <c r="E3" s="52" t="s">
        <v>65</v>
      </c>
      <c r="F3" s="52" t="s">
        <v>66</v>
      </c>
      <c r="G3" s="52" t="s">
        <v>67</v>
      </c>
      <c r="H3" s="52" t="s">
        <v>68</v>
      </c>
      <c r="I3" s="53" t="s">
        <v>69</v>
      </c>
      <c r="K3" s="54" t="s">
        <v>70</v>
      </c>
    </row>
    <row r="4" customFormat="false" ht="39.55" hidden="false" customHeight="false" outlineLevel="0" collapsed="false">
      <c r="B4" s="55" t="s">
        <v>71</v>
      </c>
      <c r="C4" s="56" t="s">
        <v>72</v>
      </c>
      <c r="D4" s="56" t="n">
        <v>6</v>
      </c>
      <c r="E4" s="56" t="s">
        <v>73</v>
      </c>
      <c r="F4" s="56" t="n">
        <v>7</v>
      </c>
      <c r="G4" s="56" t="s">
        <v>74</v>
      </c>
      <c r="H4" s="57" t="n">
        <v>707430.86</v>
      </c>
      <c r="I4" s="58" t="s">
        <v>75</v>
      </c>
      <c r="K4" s="54" t="s">
        <v>76</v>
      </c>
    </row>
    <row r="5" customFormat="false" ht="39.55" hidden="false" customHeight="false" outlineLevel="0" collapsed="false">
      <c r="B5" s="55" t="s">
        <v>77</v>
      </c>
      <c r="C5" s="56" t="s">
        <v>72</v>
      </c>
      <c r="D5" s="56" t="n">
        <v>6</v>
      </c>
      <c r="E5" s="56" t="s">
        <v>73</v>
      </c>
      <c r="F5" s="56" t="n">
        <v>10</v>
      </c>
      <c r="G5" s="59" t="n">
        <v>2</v>
      </c>
      <c r="H5" s="60" t="n">
        <v>494639.33</v>
      </c>
      <c r="I5" s="58" t="s">
        <v>75</v>
      </c>
      <c r="K5" s="61" t="s">
        <v>78</v>
      </c>
    </row>
    <row r="6" customFormat="false" ht="39.55" hidden="false" customHeight="false" outlineLevel="0" collapsed="false">
      <c r="B6" s="55" t="s">
        <v>79</v>
      </c>
      <c r="C6" s="56" t="s">
        <v>72</v>
      </c>
      <c r="D6" s="56" t="n">
        <v>4</v>
      </c>
      <c r="E6" s="56" t="s">
        <v>73</v>
      </c>
      <c r="F6" s="56" t="n">
        <v>10.4</v>
      </c>
      <c r="G6" s="59" t="n">
        <v>2</v>
      </c>
      <c r="H6" s="60" t="n">
        <v>493412.66</v>
      </c>
      <c r="I6" s="58" t="s">
        <v>75</v>
      </c>
      <c r="K6" s="61" t="s">
        <v>80</v>
      </c>
    </row>
    <row r="7" customFormat="false" ht="39.55" hidden="false" customHeight="false" outlineLevel="0" collapsed="false">
      <c r="B7" s="55" t="s">
        <v>81</v>
      </c>
      <c r="C7" s="56" t="s">
        <v>72</v>
      </c>
      <c r="D7" s="56" t="n">
        <v>3</v>
      </c>
      <c r="E7" s="56" t="s">
        <v>73</v>
      </c>
      <c r="F7" s="56" t="n">
        <v>28</v>
      </c>
      <c r="G7" s="59" t="s">
        <v>74</v>
      </c>
      <c r="H7" s="60" t="n">
        <v>1627552.43</v>
      </c>
      <c r="I7" s="58" t="s">
        <v>75</v>
      </c>
      <c r="K7" s="61" t="s">
        <v>82</v>
      </c>
    </row>
    <row r="8" customFormat="false" ht="39.55" hidden="false" customHeight="false" outlineLevel="0" collapsed="false">
      <c r="B8" s="55" t="s">
        <v>83</v>
      </c>
      <c r="C8" s="56" t="s">
        <v>72</v>
      </c>
      <c r="D8" s="56" t="n">
        <v>6</v>
      </c>
      <c r="E8" s="56" t="s">
        <v>73</v>
      </c>
      <c r="F8" s="56" t="n">
        <v>1</v>
      </c>
      <c r="G8" s="59" t="s">
        <v>74</v>
      </c>
      <c r="H8" s="60" t="n">
        <v>22679</v>
      </c>
      <c r="I8" s="58" t="s">
        <v>75</v>
      </c>
      <c r="K8" s="61" t="s">
        <v>84</v>
      </c>
    </row>
    <row r="9" customFormat="false" ht="18.7" hidden="false" customHeight="false" outlineLevel="0" collapsed="false">
      <c r="B9" s="55" t="s">
        <v>85</v>
      </c>
      <c r="C9" s="56" t="s">
        <v>86</v>
      </c>
      <c r="D9" s="59" t="s">
        <v>74</v>
      </c>
      <c r="E9" s="59" t="s">
        <v>74</v>
      </c>
      <c r="F9" s="59" t="s">
        <v>74</v>
      </c>
      <c r="G9" s="59" t="s">
        <v>74</v>
      </c>
      <c r="H9" s="59" t="s">
        <v>74</v>
      </c>
      <c r="I9" s="59" t="s">
        <v>74</v>
      </c>
      <c r="K9" s="62" t="s">
        <v>87</v>
      </c>
    </row>
    <row r="10" customFormat="false" ht="16.4" hidden="false" customHeight="false" outlineLevel="0" collapsed="false">
      <c r="B10" s="55" t="s">
        <v>88</v>
      </c>
      <c r="C10" s="56" t="s">
        <v>86</v>
      </c>
      <c r="D10" s="59" t="s">
        <v>74</v>
      </c>
      <c r="E10" s="59" t="s">
        <v>74</v>
      </c>
      <c r="F10" s="59" t="s">
        <v>74</v>
      </c>
      <c r="G10" s="59" t="s">
        <v>74</v>
      </c>
      <c r="H10" s="59" t="s">
        <v>74</v>
      </c>
      <c r="I10" s="59" t="s">
        <v>74</v>
      </c>
      <c r="K10" s="54" t="s">
        <v>89</v>
      </c>
    </row>
    <row r="11" customFormat="false" ht="39.55" hidden="false" customHeight="false" outlineLevel="0" collapsed="false">
      <c r="B11" s="55" t="s">
        <v>90</v>
      </c>
      <c r="C11" s="56" t="s">
        <v>91</v>
      </c>
      <c r="D11" s="59" t="n">
        <v>6</v>
      </c>
      <c r="E11" s="59" t="s">
        <v>73</v>
      </c>
      <c r="F11" s="59" t="n">
        <v>4</v>
      </c>
      <c r="G11" s="59" t="s">
        <v>74</v>
      </c>
      <c r="H11" s="60" t="n">
        <v>153381.44</v>
      </c>
      <c r="I11" s="58" t="s">
        <v>75</v>
      </c>
      <c r="K11" s="54" t="s">
        <v>92</v>
      </c>
    </row>
    <row r="12" customFormat="false" ht="16.4" hidden="false" customHeight="false" outlineLevel="0" collapsed="false">
      <c r="B12" s="55" t="s">
        <v>93</v>
      </c>
      <c r="C12" s="63" t="s">
        <v>86</v>
      </c>
      <c r="D12" s="64" t="s">
        <v>74</v>
      </c>
      <c r="E12" s="64" t="s">
        <v>74</v>
      </c>
      <c r="F12" s="64" t="s">
        <v>74</v>
      </c>
      <c r="G12" s="64" t="s">
        <v>74</v>
      </c>
      <c r="H12" s="64" t="s">
        <v>74</v>
      </c>
      <c r="I12" s="64" t="s">
        <v>74</v>
      </c>
      <c r="K12" s="65" t="s">
        <v>94</v>
      </c>
    </row>
    <row r="13" customFormat="false" ht="35.25" hidden="false" customHeight="true" outlineLevel="0" collapsed="false">
      <c r="B13" s="66" t="s">
        <v>95</v>
      </c>
      <c r="C13" s="67" t="s">
        <v>86</v>
      </c>
      <c r="D13" s="68" t="s">
        <v>74</v>
      </c>
      <c r="E13" s="68" t="s">
        <v>74</v>
      </c>
      <c r="F13" s="68" t="s">
        <v>74</v>
      </c>
      <c r="G13" s="68" t="s">
        <v>74</v>
      </c>
      <c r="H13" s="68" t="s">
        <v>74</v>
      </c>
      <c r="I13" s="68" t="s">
        <v>74</v>
      </c>
    </row>
    <row r="14" customFormat="false" ht="45.7" hidden="false" customHeight="true" outlineLevel="0" collapsed="false">
      <c r="B14" s="69" t="s">
        <v>96</v>
      </c>
      <c r="C14" s="67" t="s">
        <v>72</v>
      </c>
      <c r="D14" s="68" t="n">
        <v>6</v>
      </c>
      <c r="E14" s="68" t="s">
        <v>73</v>
      </c>
      <c r="F14" s="68" t="n">
        <v>5</v>
      </c>
      <c r="G14" s="68" t="s">
        <v>74</v>
      </c>
      <c r="H14" s="60" t="n">
        <v>262831.99</v>
      </c>
      <c r="I14" s="58" t="s">
        <v>75</v>
      </c>
    </row>
    <row r="15" customFormat="false" ht="16.4" hidden="false" customHeight="false" outlineLevel="0" collapsed="false">
      <c r="B15" s="69" t="s">
        <v>97</v>
      </c>
      <c r="C15" s="67" t="s">
        <v>86</v>
      </c>
      <c r="D15" s="68" t="s">
        <v>74</v>
      </c>
      <c r="E15" s="68" t="s">
        <v>74</v>
      </c>
      <c r="F15" s="68" t="s">
        <v>74</v>
      </c>
      <c r="G15" s="68" t="s">
        <v>74</v>
      </c>
      <c r="H15" s="68" t="s">
        <v>74</v>
      </c>
      <c r="I15" s="68" t="s">
        <v>74</v>
      </c>
    </row>
    <row r="16" customFormat="false" ht="16.45" hidden="false" customHeight="false" outlineLevel="0" collapsed="false">
      <c r="B16" s="69" t="s">
        <v>98</v>
      </c>
      <c r="C16" s="67" t="s">
        <v>86</v>
      </c>
      <c r="D16" s="68" t="s">
        <v>74</v>
      </c>
      <c r="E16" s="68" t="s">
        <v>74</v>
      </c>
      <c r="F16" s="68" t="s">
        <v>74</v>
      </c>
      <c r="G16" s="68" t="s">
        <v>74</v>
      </c>
      <c r="H16" s="70" t="s">
        <v>74</v>
      </c>
      <c r="I16" s="68" t="s">
        <v>74</v>
      </c>
    </row>
    <row r="17" customFormat="false" ht="49.65" hidden="false" customHeight="false" outlineLevel="0" collapsed="false">
      <c r="B17" s="69" t="s">
        <v>99</v>
      </c>
      <c r="C17" s="67" t="s">
        <v>72</v>
      </c>
      <c r="D17" s="68" t="n">
        <v>6</v>
      </c>
      <c r="E17" s="68" t="s">
        <v>73</v>
      </c>
      <c r="F17" s="68" t="n">
        <v>1</v>
      </c>
      <c r="G17" s="68" t="s">
        <v>74</v>
      </c>
      <c r="H17" s="60" t="n">
        <v>13017.85</v>
      </c>
      <c r="I17" s="58" t="s">
        <v>75</v>
      </c>
    </row>
    <row r="18" customFormat="false" ht="75.9" hidden="false" customHeight="true" outlineLevel="0" collapsed="false">
      <c r="B18" s="69" t="s">
        <v>100</v>
      </c>
      <c r="C18" s="67" t="s">
        <v>72</v>
      </c>
      <c r="D18" s="68" t="n">
        <v>6</v>
      </c>
      <c r="E18" s="68" t="s">
        <v>73</v>
      </c>
      <c r="F18" s="68"/>
      <c r="G18" s="68"/>
      <c r="H18" s="71" t="s">
        <v>74</v>
      </c>
      <c r="I18" s="58" t="s">
        <v>75</v>
      </c>
    </row>
    <row r="19" customFormat="false" ht="86.2" hidden="false" customHeight="true" outlineLevel="0" collapsed="false">
      <c r="B19" s="69" t="s">
        <v>101</v>
      </c>
      <c r="C19" s="68"/>
      <c r="D19" s="68"/>
      <c r="E19" s="68"/>
      <c r="F19" s="68" t="n">
        <v>5</v>
      </c>
      <c r="G19" s="68" t="s">
        <v>74</v>
      </c>
      <c r="H19" s="60" t="n">
        <v>213361.54</v>
      </c>
      <c r="I19" s="68"/>
    </row>
    <row r="20" customFormat="false" ht="29.85" hidden="false" customHeight="false" outlineLevel="0" collapsed="false">
      <c r="B20" s="69" t="s">
        <v>102</v>
      </c>
      <c r="C20" s="68"/>
      <c r="D20" s="68"/>
      <c r="E20" s="68"/>
      <c r="F20" s="68"/>
      <c r="G20" s="68"/>
      <c r="H20" s="72"/>
      <c r="I20" s="68"/>
    </row>
    <row r="21" customFormat="false" ht="30" hidden="false" customHeight="false" outlineLevel="0" collapsed="false">
      <c r="B21" s="69" t="s">
        <v>102</v>
      </c>
      <c r="C21" s="68"/>
      <c r="D21" s="68"/>
      <c r="E21" s="68"/>
      <c r="F21" s="68"/>
      <c r="G21" s="68"/>
      <c r="H21" s="72"/>
      <c r="I21" s="68"/>
    </row>
  </sheetData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9933FF"/>
    <pageSetUpPr fitToPage="false"/>
  </sheetPr>
  <dimension ref="A1:D1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5" activeCellId="0" sqref="D5"/>
    </sheetView>
  </sheetViews>
  <sheetFormatPr defaultRowHeight="15"/>
  <cols>
    <col collapsed="false" hidden="false" max="2" min="2" style="0" width="23.4897959183673"/>
    <col collapsed="false" hidden="false" max="3" min="3" style="0" width="24.4336734693878"/>
    <col collapsed="false" hidden="false" max="4" min="4" style="0" width="27.2704081632653"/>
    <col collapsed="false" hidden="false" max="8" min="6" style="0" width="8.36734693877551"/>
    <col collapsed="false" hidden="false" max="11" min="11" style="0" width="8.36734693877551"/>
    <col collapsed="false" hidden="false" max="1025" min="13" style="0" width="8.36734693877551"/>
  </cols>
  <sheetData>
    <row r="1" customFormat="false" ht="23.25" hidden="false" customHeight="true" outlineLevel="0" collapsed="false">
      <c r="A1" s="12" t="s">
        <v>9</v>
      </c>
    </row>
    <row r="3" customFormat="false" ht="30" hidden="false" customHeight="true" outlineLevel="0" collapsed="false">
      <c r="B3" s="73" t="s">
        <v>103</v>
      </c>
      <c r="C3" s="73"/>
      <c r="D3" s="73"/>
    </row>
    <row r="4" customFormat="false" ht="48" hidden="false" customHeight="false" outlineLevel="0" collapsed="false">
      <c r="B4" s="74"/>
      <c r="C4" s="42" t="s">
        <v>104</v>
      </c>
      <c r="D4" s="75" t="s">
        <v>105</v>
      </c>
    </row>
    <row r="5" customFormat="false" ht="39.75" hidden="false" customHeight="true" outlineLevel="0" collapsed="false">
      <c r="B5" s="76" t="s">
        <v>106</v>
      </c>
      <c r="C5" s="77" t="n">
        <v>4</v>
      </c>
      <c r="D5" s="77" t="n">
        <v>3</v>
      </c>
    </row>
    <row r="6" customFormat="false" ht="34.5" hidden="false" customHeight="true" outlineLevel="0" collapsed="false">
      <c r="B6" s="76" t="s">
        <v>107</v>
      </c>
      <c r="C6" s="77" t="n">
        <v>5</v>
      </c>
      <c r="D6" s="77" t="n">
        <v>3</v>
      </c>
    </row>
    <row r="7" customFormat="false" ht="21.75" hidden="false" customHeight="true" outlineLevel="0" collapsed="false">
      <c r="B7" s="76" t="s">
        <v>108</v>
      </c>
      <c r="C7" s="77" t="n">
        <v>5</v>
      </c>
      <c r="D7" s="77" t="n">
        <v>2</v>
      </c>
    </row>
    <row r="8" customFormat="false" ht="91.5" hidden="false" customHeight="true" outlineLevel="0" collapsed="false">
      <c r="B8" s="78" t="s">
        <v>109</v>
      </c>
      <c r="C8" s="78"/>
      <c r="D8" s="78"/>
    </row>
    <row r="9" customFormat="false" ht="15.75" hidden="false" customHeight="true" outlineLevel="0" collapsed="false">
      <c r="B9" s="79"/>
      <c r="C9" s="79"/>
      <c r="D9" s="79"/>
    </row>
    <row r="10" customFormat="false" ht="7.5" hidden="false" customHeight="true" outlineLevel="0" collapsed="false"/>
    <row r="11" customFormat="false" ht="15.75" hidden="false" customHeight="false" outlineLevel="0" collapsed="false">
      <c r="B11" s="37" t="s">
        <v>41</v>
      </c>
    </row>
  </sheetData>
  <mergeCells count="3">
    <mergeCell ref="B3:D3"/>
    <mergeCell ref="B8:D8"/>
    <mergeCell ref="B9:D9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A1:R65536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5" activeCellId="0" sqref="K5"/>
    </sheetView>
  </sheetViews>
  <sheetFormatPr defaultRowHeight="13.5"/>
  <cols>
    <col collapsed="false" hidden="false" max="1" min="1" style="0" width="17.5510204081633"/>
    <col collapsed="false" hidden="false" max="2" min="2" style="0" width="8.50510204081633"/>
    <col collapsed="false" hidden="false" max="3" min="3" style="0" width="9.17857142857143"/>
    <col collapsed="false" hidden="false" max="4" min="4" style="0" width="12.4183673469388"/>
    <col collapsed="false" hidden="false" max="5" min="5" style="0" width="9.44897959183673"/>
    <col collapsed="false" hidden="false" max="6" min="6" style="0" width="8.36734693877551"/>
    <col collapsed="false" hidden="false" max="7" min="7" style="0" width="10.1224489795918"/>
    <col collapsed="false" hidden="false" max="8" min="8" style="0" width="8.36734693877551"/>
    <col collapsed="false" hidden="false" max="9" min="9" style="0" width="9.58673469387755"/>
    <col collapsed="false" hidden="false" max="10" min="10" style="0" width="8.36734693877551"/>
    <col collapsed="false" hidden="false" max="11" min="11" style="0" width="10.8010204081633"/>
    <col collapsed="false" hidden="false" max="12" min="12" style="0" width="9.31632653061224"/>
    <col collapsed="false" hidden="false" max="14" min="14" style="0" width="8.36734693877551"/>
    <col collapsed="false" hidden="false" max="15" min="15" style="0" width="9.71938775510204"/>
    <col collapsed="false" hidden="false" max="17" min="16" style="0" width="8.36734693877551"/>
    <col collapsed="false" hidden="false" max="18" min="18" style="0" width="6.47959183673469"/>
    <col collapsed="false" hidden="false" max="1025" min="19" style="0" width="8.36734693877551"/>
  </cols>
  <sheetData>
    <row r="1" customFormat="false" ht="23.25" hidden="false" customHeight="true" outlineLevel="0" collapsed="false">
      <c r="A1" s="12" t="s">
        <v>9</v>
      </c>
    </row>
    <row r="2" customFormat="false" ht="21.75" hidden="false" customHeight="true" outlineLevel="0" collapsed="false">
      <c r="B2" s="80" t="s">
        <v>110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customFormat="false" ht="30" hidden="false" customHeight="true" outlineLevel="0" collapsed="false">
      <c r="A3" s="81" t="n">
        <v>2018</v>
      </c>
      <c r="B3" s="82" t="s">
        <v>111</v>
      </c>
      <c r="C3" s="82"/>
      <c r="D3" s="82"/>
      <c r="E3" s="82"/>
      <c r="F3" s="83"/>
      <c r="G3" s="84" t="s">
        <v>112</v>
      </c>
      <c r="H3" s="84"/>
      <c r="I3" s="85" t="s">
        <v>113</v>
      </c>
      <c r="J3" s="86"/>
      <c r="K3" s="83"/>
      <c r="L3" s="87" t="s">
        <v>114</v>
      </c>
      <c r="M3" s="87"/>
      <c r="N3" s="88" t="n">
        <v>7</v>
      </c>
      <c r="O3" s="89" t="s">
        <v>115</v>
      </c>
      <c r="P3" s="90" t="s">
        <v>116</v>
      </c>
      <c r="Q3" s="90"/>
      <c r="R3" s="90"/>
    </row>
    <row r="4" customFormat="false" ht="59.25" hidden="false" customHeight="true" outlineLevel="0" collapsed="false">
      <c r="A4" s="91"/>
      <c r="B4" s="92" t="s">
        <v>117</v>
      </c>
      <c r="C4" s="92" t="s">
        <v>118</v>
      </c>
      <c r="D4" s="92" t="s">
        <v>119</v>
      </c>
      <c r="E4" s="92" t="s">
        <v>120</v>
      </c>
      <c r="F4" s="92" t="s">
        <v>121</v>
      </c>
      <c r="G4" s="89" t="s">
        <v>122</v>
      </c>
      <c r="H4" s="92" t="s">
        <v>123</v>
      </c>
      <c r="I4" s="92" t="s">
        <v>124</v>
      </c>
      <c r="J4" s="92" t="s">
        <v>125</v>
      </c>
      <c r="K4" s="92" t="s">
        <v>126</v>
      </c>
      <c r="L4" s="92" t="s">
        <v>127</v>
      </c>
      <c r="M4" s="92" t="s">
        <v>128</v>
      </c>
      <c r="N4" s="89" t="s">
        <v>129</v>
      </c>
      <c r="O4" s="89" t="s">
        <v>130</v>
      </c>
      <c r="P4" s="90"/>
      <c r="Q4" s="90"/>
      <c r="R4" s="90"/>
    </row>
    <row r="5" customFormat="false" ht="39.75" hidden="false" customHeight="true" outlineLevel="0" collapsed="false">
      <c r="A5" s="89" t="s">
        <v>1</v>
      </c>
      <c r="B5" s="93" t="n">
        <v>4.25</v>
      </c>
      <c r="C5" s="94" t="n">
        <v>8</v>
      </c>
      <c r="D5" s="93" t="n">
        <v>4.25</v>
      </c>
      <c r="E5" s="93" t="n">
        <v>2.5</v>
      </c>
      <c r="F5" s="93" t="n">
        <v>0</v>
      </c>
      <c r="G5" s="93" t="n">
        <v>0</v>
      </c>
      <c r="H5" s="93" t="n">
        <v>2</v>
      </c>
      <c r="I5" s="93" t="n">
        <v>0</v>
      </c>
      <c r="J5" s="93" t="n">
        <v>0</v>
      </c>
      <c r="K5" s="93" t="n">
        <v>8.5</v>
      </c>
      <c r="L5" s="93" t="n">
        <v>0</v>
      </c>
      <c r="M5" s="93" t="n">
        <v>0</v>
      </c>
      <c r="N5" s="93" t="n">
        <v>6.66666666666667</v>
      </c>
      <c r="O5" s="93" t="n">
        <v>36.1666666666667</v>
      </c>
      <c r="P5" s="90"/>
      <c r="Q5" s="90"/>
      <c r="R5" s="90"/>
    </row>
    <row r="6" customFormat="false" ht="30.75" hidden="false" customHeight="true" outlineLevel="0" collapsed="false">
      <c r="A6" s="95" t="s">
        <v>131</v>
      </c>
      <c r="B6" s="96" t="n">
        <v>3.22</v>
      </c>
      <c r="C6" s="96" t="n">
        <v>6.3</v>
      </c>
      <c r="D6" s="96" t="n">
        <v>6.85</v>
      </c>
      <c r="E6" s="96" t="n">
        <v>3.06</v>
      </c>
      <c r="F6" s="96" t="n">
        <v>11.52</v>
      </c>
      <c r="G6" s="96" t="n">
        <v>3</v>
      </c>
      <c r="H6" s="96" t="n">
        <v>2.21</v>
      </c>
      <c r="I6" s="97"/>
      <c r="J6" s="96" t="n">
        <v>6</v>
      </c>
      <c r="K6" s="96" t="n">
        <v>6.05</v>
      </c>
      <c r="L6" s="97"/>
      <c r="M6" s="97"/>
      <c r="N6" s="96" t="n">
        <v>6.07</v>
      </c>
      <c r="O6" s="85" t="n">
        <v>27.45</v>
      </c>
      <c r="P6" s="90"/>
      <c r="Q6" s="90"/>
      <c r="R6" s="90"/>
    </row>
    <row r="7" customFormat="false" ht="19.5" hidden="false" customHeight="true" outlineLevel="0" collapsed="false">
      <c r="A7" s="98" t="s">
        <v>132</v>
      </c>
      <c r="B7" s="99" t="n">
        <v>5</v>
      </c>
      <c r="C7" s="99" t="n">
        <v>10</v>
      </c>
      <c r="D7" s="99" t="n">
        <v>10</v>
      </c>
      <c r="E7" s="99" t="n">
        <v>5</v>
      </c>
      <c r="F7" s="99" t="n">
        <v>15</v>
      </c>
      <c r="G7" s="99" t="n">
        <v>15</v>
      </c>
      <c r="H7" s="99" t="n">
        <v>10</v>
      </c>
      <c r="I7" s="99" t="n">
        <v>10</v>
      </c>
      <c r="J7" s="99" t="n">
        <v>15</v>
      </c>
      <c r="K7" s="99" t="n">
        <v>10</v>
      </c>
      <c r="L7" s="99" t="n">
        <v>15</v>
      </c>
      <c r="M7" s="100" t="n">
        <v>10</v>
      </c>
      <c r="N7" s="101" t="n">
        <v>10</v>
      </c>
      <c r="O7" s="102"/>
    </row>
    <row r="9" customFormat="false" ht="46.5" hidden="false" customHeight="true" outlineLevel="0" collapsed="false">
      <c r="A9" s="103" t="s">
        <v>133</v>
      </c>
      <c r="B9" s="103" t="s">
        <v>117</v>
      </c>
      <c r="C9" s="103" t="s">
        <v>118</v>
      </c>
      <c r="D9" s="103" t="s">
        <v>119</v>
      </c>
      <c r="E9" s="103" t="s">
        <v>120</v>
      </c>
      <c r="F9" s="103" t="s">
        <v>121</v>
      </c>
      <c r="G9" s="103" t="s">
        <v>134</v>
      </c>
      <c r="H9" s="103" t="s">
        <v>123</v>
      </c>
      <c r="I9" s="103" t="s">
        <v>135</v>
      </c>
      <c r="J9" s="103" t="s">
        <v>125</v>
      </c>
      <c r="K9" s="103" t="s">
        <v>126</v>
      </c>
      <c r="L9" s="103" t="s">
        <v>127</v>
      </c>
      <c r="M9" s="103" t="s">
        <v>128</v>
      </c>
      <c r="N9" s="103" t="s">
        <v>129</v>
      </c>
      <c r="P9" s="104" t="s">
        <v>136</v>
      </c>
      <c r="Q9" s="104"/>
      <c r="R9" s="104"/>
    </row>
    <row r="10" customFormat="false" ht="15" hidden="false" customHeight="false" outlineLevel="0" collapsed="false">
      <c r="A10" s="105" t="s">
        <v>137</v>
      </c>
      <c r="B10" s="105" t="n">
        <v>2.5</v>
      </c>
      <c r="C10" s="105" t="s">
        <v>138</v>
      </c>
      <c r="D10" s="105" t="s">
        <v>138</v>
      </c>
      <c r="E10" s="105" t="n">
        <v>2.5</v>
      </c>
      <c r="F10" s="105" t="s">
        <v>139</v>
      </c>
      <c r="G10" s="105" t="s">
        <v>139</v>
      </c>
      <c r="H10" s="105" t="s">
        <v>138</v>
      </c>
      <c r="I10" s="105" t="s">
        <v>138</v>
      </c>
      <c r="J10" s="105" t="s">
        <v>140</v>
      </c>
      <c r="K10" s="105" t="s">
        <v>138</v>
      </c>
      <c r="L10" s="105" t="s">
        <v>140</v>
      </c>
      <c r="M10" s="105" t="s">
        <v>138</v>
      </c>
      <c r="N10" s="105" t="s">
        <v>138</v>
      </c>
      <c r="P10" s="104"/>
      <c r="Q10" s="104"/>
      <c r="R10" s="104"/>
    </row>
    <row r="11" customFormat="false" ht="15" hidden="false" customHeight="false" outlineLevel="0" collapsed="false">
      <c r="A11" s="105" t="s">
        <v>141</v>
      </c>
      <c r="B11" s="105" t="s">
        <v>142</v>
      </c>
      <c r="C11" s="105" t="s">
        <v>143</v>
      </c>
      <c r="D11" s="105" t="s">
        <v>143</v>
      </c>
      <c r="E11" s="105" t="s">
        <v>142</v>
      </c>
      <c r="F11" s="105" t="s">
        <v>144</v>
      </c>
      <c r="G11" s="105" t="s">
        <v>144</v>
      </c>
      <c r="H11" s="105" t="s">
        <v>143</v>
      </c>
      <c r="I11" s="105" t="s">
        <v>143</v>
      </c>
      <c r="J11" s="105" t="s">
        <v>145</v>
      </c>
      <c r="K11" s="105" t="s">
        <v>143</v>
      </c>
      <c r="L11" s="105" t="s">
        <v>145</v>
      </c>
      <c r="M11" s="105" t="s">
        <v>143</v>
      </c>
      <c r="N11" s="105" t="s">
        <v>143</v>
      </c>
      <c r="P11" s="104"/>
      <c r="Q11" s="104"/>
      <c r="R11" s="104"/>
    </row>
    <row r="12" customFormat="false" ht="15" hidden="false" customHeight="false" outlineLevel="0" collapsed="false">
      <c r="A12" s="105" t="s">
        <v>146</v>
      </c>
      <c r="B12" s="105" t="s">
        <v>147</v>
      </c>
      <c r="C12" s="105" t="s">
        <v>148</v>
      </c>
      <c r="D12" s="105" t="s">
        <v>148</v>
      </c>
      <c r="E12" s="105" t="s">
        <v>147</v>
      </c>
      <c r="F12" s="105" t="s">
        <v>149</v>
      </c>
      <c r="G12" s="105" t="s">
        <v>149</v>
      </c>
      <c r="H12" s="105" t="s">
        <v>148</v>
      </c>
      <c r="I12" s="105" t="s">
        <v>148</v>
      </c>
      <c r="J12" s="105" t="s">
        <v>150</v>
      </c>
      <c r="K12" s="105" t="s">
        <v>148</v>
      </c>
      <c r="L12" s="105" t="s">
        <v>150</v>
      </c>
      <c r="M12" s="105" t="s">
        <v>148</v>
      </c>
      <c r="N12" s="105" t="s">
        <v>148</v>
      </c>
      <c r="P12" s="104"/>
      <c r="Q12" s="104"/>
      <c r="R12" s="104"/>
    </row>
    <row r="13" customFormat="false" ht="15" hidden="false" customHeight="false" outlineLevel="0" collapsed="false">
      <c r="P13" s="104"/>
      <c r="Q13" s="104"/>
      <c r="R13" s="104"/>
    </row>
    <row r="14" customFormat="false" ht="15.75" hidden="false" customHeight="false" outlineLevel="0" collapsed="false">
      <c r="A14" s="37" t="s">
        <v>41</v>
      </c>
      <c r="K14" s="106"/>
      <c r="P14" s="104"/>
      <c r="Q14" s="104"/>
      <c r="R14" s="104"/>
    </row>
    <row r="15" customFormat="false" ht="15" hidden="false" customHeight="false" outlineLevel="0" collapsed="false">
      <c r="P15" s="104"/>
      <c r="Q15" s="104"/>
      <c r="R15" s="104"/>
    </row>
    <row r="1048576" customFormat="false" ht="15" hidden="false" customHeight="false" outlineLevel="0" collapsed="false"/>
  </sheetData>
  <mergeCells count="6">
    <mergeCell ref="B2:O2"/>
    <mergeCell ref="B3:E3"/>
    <mergeCell ref="G3:H3"/>
    <mergeCell ref="L3:M3"/>
    <mergeCell ref="P3:R6"/>
    <mergeCell ref="P9:R15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233B554-77DC-48D8-AA3B-7C2AC45AD88E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B5</xm:sqref>
        </x14:conditionalFormatting>
        <x14:conditionalFormatting xmlns:xm="http://schemas.microsoft.com/office/excel/2006/main">
          <x14:cfRule type="iconSet" priority="2" id="{10EA27F0-22EA-45A3-9265-CCEFF94376E8}">
            <x14:iconSet iconSet="3Stars" reverse="0" showValue="1">
              <x14:cfvo type="percent">
                <xm:f>0</xm:f>
              </x14:cfvo>
              <x14:cfvo type="formula">
                <xm:f>"In sviluppo"</xm:f>
              </x14:cfvo>
              <x14:cfvo type="formula">
                <xm:f>"Avanzato"</xm:f>
              </x14:cfvo>
            </x14:iconSet>
          </x14:cfRule>
          <xm:sqref>A10:A12</xm:sqref>
        </x14:conditionalFormatting>
        <x14:conditionalFormatting xmlns:xm="http://schemas.microsoft.com/office/excel/2006/main">
          <x14:cfRule type="iconSet" priority="3" id="{C51E88A3-8135-4D46-8ED7-21A8F276AF59}">
            <x14:iconSet iconSet="3Stars" reverse="0" showValue="1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D5:O5</xm:sqref>
        </x14:conditionalFormatting>
        <x14:conditionalFormatting xmlns:xm="http://schemas.microsoft.com/office/excel/2006/main">
          <x14:cfRule type="iconSet" priority="4" id="{FEB2FB3E-37C1-487B-B67E-405312005B33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5" id="{9E43CAB5-7720-4BE8-9051-2B225C9C5112}">
            <x14:iconSet iconSet="3Stars" reverse="0" showValue="1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L6</xm:sqref>
        </x14:conditionalFormatting>
        <x14:conditionalFormatting xmlns:xm="http://schemas.microsoft.com/office/excel/2006/main">
          <x14:cfRule type="iconSet" priority="6" id="{575B1754-4CD1-4DBF-8CCD-D533A295DCF3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M6</xm:sqref>
        </x14:conditionalFormatting>
        <x14:conditionalFormatting xmlns:xm="http://schemas.microsoft.com/office/excel/2006/main">
          <x14:cfRule type="iconSet" priority="7" id="{29491C59-3675-4EF1-982E-FE5CF13A8DD5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8" id="{38517D72-FC58-4868-8CC3-29CA71BE9C6B}">
            <x14:iconSet iconSet="3Stars" reverse="0" showValue="1">
              <x14:cfvo type="percent">
                <xm:f>0</xm:f>
              </x14:cfvo>
              <x14:cfvo type="percent">
                <xm:f>12.5</xm:f>
              </x14:cfvo>
              <x14:cfvo type="num">
                <xm:f>13.5</xm:f>
              </x14:cfvo>
            </x14:iconSet>
          </x14:cfRule>
          <xm:sqref>F6</xm:sqref>
        </x14:conditionalFormatting>
        <x14:conditionalFormatting xmlns:xm="http://schemas.microsoft.com/office/excel/2006/main">
          <x14:cfRule type="iconSet" priority="9" id="{C07159E8-B16A-408F-B438-85B695B46EF0}">
            <x14:iconSet iconSet="3Stars" reverse="0" showValue="1">
              <x14:cfvo type="percent">
                <xm:f>0</xm:f>
              </x14:cfvo>
              <x14:cfvo type="num">
                <xm:f>8</xm:f>
              </x14:cfvo>
              <x14:cfvo type="num">
                <xm:f>13.5</xm:f>
              </x14:cfvo>
            </x14:iconSet>
          </x14:cfRule>
          <x14:cfRule type="iconSet" priority="10" id="{F7794556-49FB-4FB6-A42B-1F1AB0E41EFB}">
            <x14:iconSet iconSet="3Stars" reverse="0" showValue="1">
              <x14:cfvo type="percent">
                <xm:f>0</xm:f>
              </x14:cfvo>
              <x14:cfvo type="num">
                <xm:f>8</xm:f>
              </x14:cfvo>
              <x14:cfvo type="num">
                <xm:f>13.5</xm:f>
              </x14:cfvo>
            </x14:iconSet>
          </x14:cfRule>
          <xm:sqref>G6</xm:sqref>
        </x14:conditionalFormatting>
        <x14:conditionalFormatting xmlns:xm="http://schemas.microsoft.com/office/excel/2006/main">
          <x14:cfRule type="iconSet" priority="11" id="{73C950C9-18D5-463B-8547-FD1B00963F15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H6</xm:sqref>
        </x14:conditionalFormatting>
        <x14:conditionalFormatting xmlns:xm="http://schemas.microsoft.com/office/excel/2006/main">
          <x14:cfRule type="iconSet" priority="12" id="{ADA9D129-0057-42D0-8D63-C960FA00269C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I6</xm:sqref>
        </x14:conditionalFormatting>
        <x14:conditionalFormatting xmlns:xm="http://schemas.microsoft.com/office/excel/2006/main">
          <x14:cfRule type="iconSet" priority="13" id="{F4818EFC-C746-46AF-91A2-8632A784B06D}">
            <x14:iconSet iconSet="3Stars" reverse="0" showValue="1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J6</xm:sqref>
        </x14:conditionalFormatting>
        <x14:conditionalFormatting xmlns:xm="http://schemas.microsoft.com/office/excel/2006/main">
          <x14:cfRule type="iconSet" priority="14" id="{F4A97722-3B4E-4E5D-A76A-D7772E597450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K6</xm:sqref>
        </x14:conditionalFormatting>
        <x14:conditionalFormatting xmlns:xm="http://schemas.microsoft.com/office/excel/2006/main">
          <x14:cfRule type="iconSet" priority="15" id="{7FE2E672-26E9-482E-BCE0-FC88923647CF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D6</xm:sqref>
        </x14:conditionalFormatting>
        <x14:conditionalFormatting xmlns:xm="http://schemas.microsoft.com/office/excel/2006/main">
          <x14:cfRule type="iconSet" priority="16" id="{FD386435-6A38-4294-B67B-70BFA4ACC021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E6</xm:sqref>
        </x14:conditionalFormatting>
        <x14:conditionalFormatting xmlns:xm="http://schemas.microsoft.com/office/excel/2006/main">
          <x14:cfRule type="iconSet" priority="17" id="{21AD7114-B5ED-41B4-937E-4C40A35423B3}">
            <x14:iconSet iconSet="3Stars" reverse="0" showValue="1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O6</xm:sqref>
        </x14:conditionalFormatting>
        <x14:conditionalFormatting xmlns:xm="http://schemas.microsoft.com/office/excel/2006/main">
          <x14:cfRule type="iconSet" priority="18" id="{C375ED6F-2290-4884-A692-4CBA0054B635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N6</xm:sqref>
        </x14:conditionalFormatting>
        <x14:conditionalFormatting xmlns:xm="http://schemas.microsoft.com/office/excel/2006/main">
          <x14:cfRule type="iconSet" priority="19" id="{ADC73338-FE31-4988-AAEA-2D483AD74C95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C5:C6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LibreOffice/5.2.4.2$Windows_X86_64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2017-09-11T12:21:05Z</dcterms:created>
  <dc:creator>Mancini Chiara</dc:creator>
  <dc:description/>
  <dc:language>it-IT</dc:language>
  <cp:lastModifiedBy/>
  <cp:lastPrinted>2018-12-21T12:14:08Z</cp:lastPrinted>
  <dcterms:modified xsi:type="dcterms:W3CDTF">2018-12-27T17:44:27Z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